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5" activeTab="0"/>
  </bookViews>
  <sheets>
    <sheet name="Mina meddelanden" sheetId="1" r:id="rId1"/>
    <sheet name="Brevlådeoperatörer" sheetId="2" r:id="rId2"/>
    <sheet name="Kön-ålder" sheetId="3" r:id="rId3"/>
    <sheet name="Avsändare" sheetId="4" r:id="rId4"/>
  </sheets>
  <definedNames/>
  <calcPr fullCalcOnLoad="1"/>
</workbook>
</file>

<file path=xl/comments1.xml><?xml version="1.0" encoding="utf-8"?>
<comments xmlns="http://schemas.openxmlformats.org/spreadsheetml/2006/main">
  <authors>
    <author>Per Gabrielsson</author>
  </authors>
  <commentList>
    <comment ref="B177" authorId="0">
      <text>
        <r>
          <rPr>
            <b/>
            <sz val="9"/>
            <rFont val="Tahoma"/>
            <family val="2"/>
          </rPr>
          <t>Per Gabrielsson:</t>
        </r>
        <r>
          <rPr>
            <sz val="9"/>
            <rFont val="Tahoma"/>
            <family val="2"/>
          </rPr>
          <t xml:space="preserve">
Vecka 51 och 52 gjordes ingen statistik. Därför är värdena som dom är.</t>
        </r>
      </text>
    </comment>
  </commentList>
</comments>
</file>

<file path=xl/sharedStrings.xml><?xml version="1.0" encoding="utf-8"?>
<sst xmlns="http://schemas.openxmlformats.org/spreadsheetml/2006/main" count="253" uniqueCount="116">
  <si>
    <t>Vecka</t>
  </si>
  <si>
    <t>Medborgare</t>
  </si>
  <si>
    <t>Företag</t>
  </si>
  <si>
    <t>Totalt</t>
  </si>
  <si>
    <t>510 884</t>
  </si>
  <si>
    <t>499 105</t>
  </si>
  <si>
    <t>492 427</t>
  </si>
  <si>
    <t>441 052</t>
  </si>
  <si>
    <t>431 813</t>
  </si>
  <si>
    <t>420 808</t>
  </si>
  <si>
    <t>414 571</t>
  </si>
  <si>
    <t>410 100</t>
  </si>
  <si>
    <t>405 187</t>
  </si>
  <si>
    <t>400 001</t>
  </si>
  <si>
    <t>391 686</t>
  </si>
  <si>
    <t>386 847</t>
  </si>
  <si>
    <t>373 901</t>
  </si>
  <si>
    <t>362 363</t>
  </si>
  <si>
    <t>358 153</t>
  </si>
  <si>
    <t>353 715</t>
  </si>
  <si>
    <t>348 850</t>
  </si>
  <si>
    <t>342 472</t>
  </si>
  <si>
    <t>MMP medborgare</t>
  </si>
  <si>
    <t>MMP Företag</t>
  </si>
  <si>
    <t>Kivra medborgare</t>
  </si>
  <si>
    <t>201636</t>
  </si>
  <si>
    <t>201637</t>
  </si>
  <si>
    <t>201638</t>
  </si>
  <si>
    <t>201639</t>
  </si>
  <si>
    <t>201640</t>
  </si>
  <si>
    <t>201641</t>
  </si>
  <si>
    <t>201642</t>
  </si>
  <si>
    <t>201643</t>
  </si>
  <si>
    <t>201644</t>
  </si>
  <si>
    <t>201645</t>
  </si>
  <si>
    <t>201646</t>
  </si>
  <si>
    <t>201647</t>
  </si>
  <si>
    <t>Kvinnor</t>
  </si>
  <si>
    <t>Män</t>
  </si>
  <si>
    <t>Födda</t>
  </si>
  <si>
    <t>201648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</si>
  <si>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</si>
  <si>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</si>
  <si>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</si>
  <si>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</si>
  <si>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</si>
  <si>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</si>
  <si>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</si>
  <si>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</si>
  <si>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</si>
  <si>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201649</t>
  </si>
  <si>
    <t>2000-2009</t>
  </si>
  <si>
    <t>42.74%</t>
  </si>
  <si>
    <t>57.26%</t>
  </si>
  <si>
    <t>Kivra Företag</t>
  </si>
  <si>
    <t>201726</t>
  </si>
  <si>
    <t>53.18%</t>
  </si>
  <si>
    <t>46.82%</t>
  </si>
  <si>
    <t>46.81%</t>
  </si>
  <si>
    <t>53.19%</t>
  </si>
  <si>
    <t>46.80%</t>
  </si>
  <si>
    <t>53.20%</t>
  </si>
  <si>
    <t>46.83%</t>
  </si>
  <si>
    <t>53.17%</t>
  </si>
  <si>
    <t>46.84%</t>
  </si>
  <si>
    <t>53.16%</t>
  </si>
  <si>
    <t>Statistik Mina meddelanden FaR</t>
  </si>
  <si>
    <t>Kommuner</t>
  </si>
  <si>
    <t>Myndigheter</t>
  </si>
  <si>
    <t>Statistik Mina meddelanden Brevlådor</t>
  </si>
  <si>
    <t>Statistik Mina meddelanden kön - ålder</t>
  </si>
  <si>
    <t>Statistik Avsändare</t>
  </si>
  <si>
    <t>53.14%</t>
  </si>
  <si>
    <t>53.12%</t>
  </si>
  <si>
    <t>53.10%</t>
  </si>
  <si>
    <t>53.07%</t>
  </si>
  <si>
    <t>53.23%</t>
  </si>
  <si>
    <t>53.21%</t>
  </si>
  <si>
    <t>53.22%</t>
  </si>
  <si>
    <t>53.01%</t>
  </si>
  <si>
    <t>Regioner</t>
  </si>
  <si>
    <t>Kommunförbund</t>
  </si>
  <si>
    <t>2010-2019</t>
  </si>
  <si>
    <t>Summa</t>
  </si>
  <si>
    <t>449 052</t>
  </si>
  <si>
    <t>457 052</t>
  </si>
  <si>
    <t>48.88%</t>
  </si>
  <si>
    <t>51.12%</t>
  </si>
  <si>
    <t>48.89%</t>
  </si>
  <si>
    <t>51.11%</t>
  </si>
  <si>
    <t>48.9%</t>
  </si>
  <si>
    <t>51.1%</t>
  </si>
  <si>
    <t>51.09%</t>
  </si>
  <si>
    <t>51.08%</t>
  </si>
  <si>
    <t>51.07%</t>
  </si>
  <si>
    <t>51.05%</t>
  </si>
  <si>
    <t>51.03%</t>
  </si>
  <si>
    <t>1900-1909</t>
  </si>
  <si>
    <t>50.35%</t>
  </si>
  <si>
    <t>49.65%</t>
  </si>
  <si>
    <t>49.64%</t>
  </si>
  <si>
    <t>50.36%</t>
  </si>
  <si>
    <t>Billo medborgare</t>
  </si>
  <si>
    <t>Fortnox företagsbrevlåda</t>
  </si>
  <si>
    <t>49.63%</t>
  </si>
  <si>
    <t>50.37%</t>
  </si>
  <si>
    <t>49.58%</t>
  </si>
  <si>
    <t>50.42%</t>
  </si>
  <si>
    <t>49.56%</t>
  </si>
  <si>
    <t>50.44%</t>
  </si>
  <si>
    <t>49.55%</t>
  </si>
  <si>
    <t>50.45%</t>
  </si>
  <si>
    <t>49.54%</t>
  </si>
  <si>
    <t>50.46%</t>
  </si>
  <si>
    <t>49.53%</t>
  </si>
  <si>
    <t>50.47%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</si>
</sst>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[$-41D]&quot;den &quot;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Dialog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</border>
    <border>
      <left style="medium">
        <color rgb="FFA3A3A3"/>
      </left>
      <right style="medium">
        <color rgb="FFA3A3A3"/>
      </right>
      <top>
        <color indexed="63"/>
      </top>
      <bottom style="medium">
        <color rgb="FFA3A3A3"/>
      </bottom>
    </border>
    <border>
      <left>
        <color indexed="63"/>
      </left>
      <right style="medium">
        <color rgb="FFA3A3A3"/>
      </right>
      <top style="medium">
        <color rgb="FFA3A3A3"/>
      </top>
      <bottom style="medium">
        <color rgb="FFA3A3A3"/>
      </bottom>
    </border>
    <border>
      <left>
        <color indexed="63"/>
      </left>
      <right style="medium">
        <color rgb="FFA3A3A3"/>
      </right>
      <top>
        <color indexed="63"/>
      </top>
      <bottom style="medium">
        <color rgb="FFA3A3A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rgb="FFA3A3A3"/>
      </right>
      <top style="medium">
        <color rgb="FFA3A3A3"/>
      </top>
      <bottom style="medium">
        <color rgb="FFA3A3A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3" fontId="51" fillId="0" borderId="12" xfId="0" applyNumberFormat="1" applyFont="1" applyBorder="1" applyAlignment="1">
      <alignment horizontal="right" vertical="center" wrapText="1"/>
    </xf>
    <xf numFmtId="3" fontId="51" fillId="0" borderId="13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52" fillId="0" borderId="14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/>
    </xf>
    <xf numFmtId="0" fontId="52" fillId="0" borderId="0" xfId="0" applyFont="1" applyAlignment="1">
      <alignment horizontal="right" vertical="center"/>
    </xf>
    <xf numFmtId="3" fontId="51" fillId="0" borderId="10" xfId="0" applyNumberFormat="1" applyFont="1" applyBorder="1" applyAlignment="1">
      <alignment vertical="center" wrapText="1"/>
    </xf>
    <xf numFmtId="10" fontId="51" fillId="0" borderId="12" xfId="0" applyNumberFormat="1" applyFont="1" applyBorder="1" applyAlignment="1">
      <alignment horizontal="right" vertical="center" wrapText="1"/>
    </xf>
    <xf numFmtId="3" fontId="51" fillId="0" borderId="15" xfId="0" applyNumberFormat="1" applyFont="1" applyBorder="1" applyAlignment="1">
      <alignment horizontal="right" vertical="center" wrapText="1"/>
    </xf>
    <xf numFmtId="0" fontId="51" fillId="0" borderId="11" xfId="0" applyNumberFormat="1" applyFont="1" applyBorder="1" applyAlignment="1">
      <alignment horizontal="right" vertical="center" wrapText="1"/>
    </xf>
    <xf numFmtId="0" fontId="53" fillId="0" borderId="0" xfId="0" applyNumberFormat="1" applyFont="1" applyAlignment="1">
      <alignment horizontal="right" wrapText="1"/>
    </xf>
    <xf numFmtId="1" fontId="53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0" fillId="0" borderId="0" xfId="0" applyAlignment="1">
      <alignment/>
    </xf>
    <xf numFmtId="1" fontId="51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5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51" fillId="0" borderId="12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51" fillId="0" borderId="0" xfId="0" applyNumberFormat="1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3" fontId="51" fillId="0" borderId="12" xfId="0" applyNumberFormat="1" applyFont="1" applyBorder="1" applyAlignment="1">
      <alignment horizontal="right" vertical="center" wrapText="1"/>
    </xf>
    <xf numFmtId="3" fontId="51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3" fontId="55" fillId="0" borderId="12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1195"/>
          <c:w val="0.988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'Mina meddelanden'!$C$3</c:f>
              <c:strCache>
                <c:ptCount val="1"/>
                <c:pt idx="0">
                  <c:v>Medborgare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'Mina meddelanden'!$C$32:$C$413</c:f>
              <c:numCache/>
            </c:numRef>
          </c:val>
          <c:smooth val="0"/>
        </c:ser>
        <c:ser>
          <c:idx val="1"/>
          <c:order val="1"/>
          <c:tx>
            <c:strRef>
              <c:f>'Mina meddelanden'!$D$3</c:f>
              <c:strCache>
                <c:ptCount val="1"/>
                <c:pt idx="0">
                  <c:v>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'Mina meddelanden'!$D$32:$D$413</c:f>
              <c:numCache/>
            </c:numRef>
          </c:val>
          <c:smooth val="0"/>
        </c:ser>
        <c:marker val="1"/>
        <c:axId val="25333617"/>
        <c:axId val="26675962"/>
      </c:line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675962"/>
        <c:crosses val="autoZero"/>
        <c:auto val="1"/>
        <c:lblOffset val="100"/>
        <c:tickLblSkip val="5"/>
        <c:noMultiLvlLbl val="0"/>
      </c:catAx>
      <c:valAx>
        <c:axId val="26675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3336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"/>
          <c:y val="0.90725"/>
          <c:w val="0.145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533400</xdr:colOff>
      <xdr:row>0</xdr:row>
      <xdr:rowOff>704850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455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504825</xdr:colOff>
      <xdr:row>384</xdr:row>
      <xdr:rowOff>9525</xdr:rowOff>
    </xdr:from>
    <xdr:to>
      <xdr:col>32</xdr:col>
      <xdr:colOff>428625</xdr:colOff>
      <xdr:row>397</xdr:row>
      <xdr:rowOff>171450</xdr:rowOff>
    </xdr:to>
    <xdr:graphicFrame>
      <xdr:nvGraphicFramePr>
        <xdr:cNvPr id="2" name="Diagram 1"/>
        <xdr:cNvGraphicFramePr/>
      </xdr:nvGraphicFramePr>
      <xdr:xfrm>
        <a:off x="8686800" y="80048100"/>
        <a:ext cx="122110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1114425</xdr:colOff>
      <xdr:row>0</xdr:row>
      <xdr:rowOff>704850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56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285750</xdr:colOff>
      <xdr:row>0</xdr:row>
      <xdr:rowOff>704850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56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1447800</xdr:colOff>
      <xdr:row>0</xdr:row>
      <xdr:rowOff>704850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56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3"/>
  <sheetViews>
    <sheetView tabSelected="1"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4.57421875" style="0" customWidth="1"/>
    <col min="4" max="4" width="11.140625" style="0" customWidth="1"/>
    <col min="5" max="5" width="11.57421875" style="0" customWidth="1"/>
    <col min="6" max="6" width="10.8515625" style="0" customWidth="1"/>
    <col min="7" max="7" width="11.57421875" style="0" bestFit="1" customWidth="1"/>
    <col min="14" max="14" width="10.57421875" style="0" bestFit="1" customWidth="1"/>
  </cols>
  <sheetData>
    <row r="1" spans="2:6" ht="81" customHeight="1">
      <c r="B1" s="42"/>
      <c r="C1" s="42"/>
      <c r="D1" s="42"/>
      <c r="E1" s="42"/>
      <c r="F1" s="42"/>
    </row>
    <row r="2" spans="2:6" ht="36.75" customHeight="1">
      <c r="B2" s="41" t="s">
        <v>66</v>
      </c>
      <c r="C2" s="42"/>
      <c r="D2" s="42"/>
      <c r="E2" s="42"/>
      <c r="F2" s="42"/>
    </row>
    <row r="3" spans="2:5" s="1" customFormat="1" ht="16.5" thickBot="1">
      <c r="B3" s="6" t="s">
        <v>0</v>
      </c>
      <c r="C3" s="6" t="s">
        <v>1</v>
      </c>
      <c r="D3" s="6" t="s">
        <v>2</v>
      </c>
      <c r="E3" s="6" t="s">
        <v>3</v>
      </c>
    </row>
    <row r="4" spans="2:5" s="1" customFormat="1" ht="16.5" thickBot="1">
      <c r="B4" s="35">
        <f>B5+1</f>
        <v>202317</v>
      </c>
      <c r="C4" s="38">
        <v>5913296</v>
      </c>
      <c r="D4" s="38">
        <v>204277</v>
      </c>
      <c r="E4" s="38">
        <v>6117573</v>
      </c>
    </row>
    <row r="5" spans="2:5" s="1" customFormat="1" ht="16.5" thickBot="1">
      <c r="B5" s="35">
        <f>B6+1</f>
        <v>202316</v>
      </c>
      <c r="C5" s="38">
        <v>5906043</v>
      </c>
      <c r="D5" s="38">
        <v>203594</v>
      </c>
      <c r="E5" s="38">
        <v>6109637</v>
      </c>
    </row>
    <row r="6" spans="2:5" s="1" customFormat="1" ht="16.5" thickBot="1">
      <c r="B6" s="35">
        <f>B7+1</f>
        <v>202315</v>
      </c>
      <c r="C6" s="38">
        <v>5899937</v>
      </c>
      <c r="D6" s="38">
        <v>203045</v>
      </c>
      <c r="E6" s="38">
        <v>6102982</v>
      </c>
    </row>
    <row r="7" spans="2:5" s="1" customFormat="1" ht="16.5" thickBot="1">
      <c r="B7" s="35">
        <f>B8+1</f>
        <v>202314</v>
      </c>
      <c r="C7" s="38">
        <v>5892708</v>
      </c>
      <c r="D7" s="38">
        <v>202456</v>
      </c>
      <c r="E7" s="38">
        <v>6095164</v>
      </c>
    </row>
    <row r="8" spans="2:5" s="1" customFormat="1" ht="16.5" thickBot="1">
      <c r="B8" s="35">
        <f aca="true" t="shared" si="0" ref="B8:B13">B9+1</f>
        <v>202313</v>
      </c>
      <c r="C8" s="38">
        <v>5884197</v>
      </c>
      <c r="D8" s="38">
        <v>201827</v>
      </c>
      <c r="E8" s="38">
        <v>6086024</v>
      </c>
    </row>
    <row r="9" spans="2:5" s="1" customFormat="1" ht="16.5" thickBot="1">
      <c r="B9" s="35">
        <f t="shared" si="0"/>
        <v>202312</v>
      </c>
      <c r="C9" s="38">
        <v>5869015</v>
      </c>
      <c r="D9" s="38">
        <v>201314</v>
      </c>
      <c r="E9" s="38">
        <v>6070329</v>
      </c>
    </row>
    <row r="10" spans="2:5" s="1" customFormat="1" ht="16.5" thickBot="1">
      <c r="B10" s="35">
        <f t="shared" si="0"/>
        <v>202311</v>
      </c>
      <c r="C10" s="38">
        <v>5846831</v>
      </c>
      <c r="D10" s="38">
        <v>200609</v>
      </c>
      <c r="E10" s="38">
        <v>6047440</v>
      </c>
    </row>
    <row r="11" spans="2:5" s="1" customFormat="1" ht="16.5" thickBot="1">
      <c r="B11" s="35">
        <f t="shared" si="0"/>
        <v>202310</v>
      </c>
      <c r="C11" s="38">
        <v>5811502</v>
      </c>
      <c r="D11" s="38">
        <v>199762</v>
      </c>
      <c r="E11" s="38">
        <v>6011268</v>
      </c>
    </row>
    <row r="12" spans="2:5" s="1" customFormat="1" ht="16.5" thickBot="1">
      <c r="B12" s="35">
        <f t="shared" si="0"/>
        <v>202309</v>
      </c>
      <c r="C12" s="38">
        <v>5760595</v>
      </c>
      <c r="D12" s="38">
        <v>198974</v>
      </c>
      <c r="E12" s="38">
        <v>5959569</v>
      </c>
    </row>
    <row r="13" spans="2:5" s="1" customFormat="1" ht="16.5" thickBot="1">
      <c r="B13" s="35">
        <f t="shared" si="0"/>
        <v>202308</v>
      </c>
      <c r="C13" s="38">
        <v>5740906</v>
      </c>
      <c r="D13" s="38">
        <v>198182</v>
      </c>
      <c r="E13" s="38">
        <v>5939088</v>
      </c>
    </row>
    <row r="14" spans="2:5" s="1" customFormat="1" ht="16.5" thickBot="1">
      <c r="B14" s="35">
        <f aca="true" t="shared" si="1" ref="B14:B19">B15+1</f>
        <v>202307</v>
      </c>
      <c r="C14" s="38">
        <v>5722969</v>
      </c>
      <c r="D14" s="38">
        <v>197393</v>
      </c>
      <c r="E14" s="38">
        <v>5920362</v>
      </c>
    </row>
    <row r="15" spans="2:5" s="1" customFormat="1" ht="16.5" thickBot="1">
      <c r="B15" s="35">
        <f t="shared" si="1"/>
        <v>202306</v>
      </c>
      <c r="C15" s="38">
        <v>5712592</v>
      </c>
      <c r="D15" s="38">
        <v>196682</v>
      </c>
      <c r="E15" s="38">
        <v>5909274</v>
      </c>
    </row>
    <row r="16" spans="2:5" s="1" customFormat="1" ht="16.5" thickBot="1">
      <c r="B16" s="35">
        <f t="shared" si="1"/>
        <v>202305</v>
      </c>
      <c r="C16" s="38">
        <v>5688292</v>
      </c>
      <c r="D16" s="38">
        <v>195818</v>
      </c>
      <c r="E16" s="38">
        <v>5884110</v>
      </c>
    </row>
    <row r="17" spans="2:5" s="1" customFormat="1" ht="16.5" thickBot="1">
      <c r="B17" s="35">
        <f t="shared" si="1"/>
        <v>202304</v>
      </c>
      <c r="C17" s="38">
        <v>5679111</v>
      </c>
      <c r="D17" s="38">
        <v>195082</v>
      </c>
      <c r="E17" s="38">
        <v>5874193</v>
      </c>
    </row>
    <row r="18" spans="2:5" s="1" customFormat="1" ht="16.5" thickBot="1">
      <c r="B18" s="35">
        <f t="shared" si="1"/>
        <v>202303</v>
      </c>
      <c r="C18" s="38">
        <v>5672146</v>
      </c>
      <c r="D18" s="38">
        <v>194367</v>
      </c>
      <c r="E18" s="38">
        <v>5866513</v>
      </c>
    </row>
    <row r="19" spans="2:5" s="1" customFormat="1" ht="16.5" thickBot="1">
      <c r="B19" s="35">
        <f t="shared" si="1"/>
        <v>202302</v>
      </c>
      <c r="C19" s="38">
        <v>5666379</v>
      </c>
      <c r="D19" s="38">
        <v>193586</v>
      </c>
      <c r="E19" s="38">
        <v>5859965</v>
      </c>
    </row>
    <row r="20" spans="2:5" s="1" customFormat="1" ht="16.5" thickBot="1">
      <c r="B20" s="33">
        <v>202301</v>
      </c>
      <c r="C20" s="38">
        <v>5660342</v>
      </c>
      <c r="D20" s="38">
        <v>192704</v>
      </c>
      <c r="E20" s="38">
        <v>5853046</v>
      </c>
    </row>
    <row r="21" spans="2:5" s="1" customFormat="1" ht="16.5" thickBot="1">
      <c r="B21" s="35">
        <f>B22+1</f>
        <v>202252</v>
      </c>
      <c r="C21" s="38">
        <v>5656875</v>
      </c>
      <c r="D21" s="38">
        <v>192188</v>
      </c>
      <c r="E21" s="38">
        <v>5849063</v>
      </c>
    </row>
    <row r="22" spans="2:5" s="1" customFormat="1" ht="16.5" thickBot="1">
      <c r="B22" s="35">
        <f>B23+1</f>
        <v>202251</v>
      </c>
      <c r="C22" s="38">
        <v>5653084</v>
      </c>
      <c r="D22" s="38">
        <v>191653</v>
      </c>
      <c r="E22" s="38">
        <v>5844737</v>
      </c>
    </row>
    <row r="23" spans="2:5" s="1" customFormat="1" ht="16.5" thickBot="1">
      <c r="B23" s="35">
        <f>B24+1</f>
        <v>202250</v>
      </c>
      <c r="C23" s="38">
        <v>5648181</v>
      </c>
      <c r="D23" s="38">
        <v>190815</v>
      </c>
      <c r="E23" s="38">
        <v>5838996</v>
      </c>
    </row>
    <row r="24" spans="2:5" s="1" customFormat="1" ht="16.5" thickBot="1">
      <c r="B24" s="35">
        <f>B25+1</f>
        <v>202249</v>
      </c>
      <c r="C24" s="38">
        <v>5643945</v>
      </c>
      <c r="D24" s="38">
        <v>188042</v>
      </c>
      <c r="E24" s="38">
        <v>5831987</v>
      </c>
    </row>
    <row r="25" spans="2:5" s="1" customFormat="1" ht="16.5" thickBot="1">
      <c r="B25" s="35">
        <f>B26+1</f>
        <v>202248</v>
      </c>
      <c r="C25" s="38">
        <v>5669650</v>
      </c>
      <c r="D25" s="38">
        <v>187302</v>
      </c>
      <c r="E25" s="38">
        <v>5856952</v>
      </c>
    </row>
    <row r="26" spans="2:5" s="1" customFormat="1" ht="16.5" thickBot="1">
      <c r="B26" s="35">
        <f aca="true" t="shared" si="2" ref="B26:B31">B27+1</f>
        <v>202247</v>
      </c>
      <c r="C26" s="38">
        <v>5664718</v>
      </c>
      <c r="D26" s="38">
        <v>186632</v>
      </c>
      <c r="E26" s="38">
        <v>5851350</v>
      </c>
    </row>
    <row r="27" spans="2:5" s="1" customFormat="1" ht="16.5" thickBot="1">
      <c r="B27" s="35">
        <f t="shared" si="2"/>
        <v>202246</v>
      </c>
      <c r="C27" s="38">
        <v>5659662</v>
      </c>
      <c r="D27" s="38">
        <v>185209</v>
      </c>
      <c r="E27" s="38">
        <v>5844871</v>
      </c>
    </row>
    <row r="28" spans="2:5" s="1" customFormat="1" ht="16.5" thickBot="1">
      <c r="B28" s="35">
        <f t="shared" si="2"/>
        <v>202245</v>
      </c>
      <c r="C28" s="38">
        <v>5692493</v>
      </c>
      <c r="D28" s="38">
        <v>182847</v>
      </c>
      <c r="E28" s="38">
        <v>5875340</v>
      </c>
    </row>
    <row r="29" spans="2:5" s="1" customFormat="1" ht="16.5" thickBot="1">
      <c r="B29" s="35">
        <f t="shared" si="2"/>
        <v>202244</v>
      </c>
      <c r="C29" s="38">
        <v>5688674</v>
      </c>
      <c r="D29" s="38">
        <v>182129</v>
      </c>
      <c r="E29" s="38">
        <v>5870803</v>
      </c>
    </row>
    <row r="30" spans="2:5" s="1" customFormat="1" ht="16.5" thickBot="1">
      <c r="B30" s="35">
        <f t="shared" si="2"/>
        <v>202243</v>
      </c>
      <c r="C30" s="38">
        <v>5684838</v>
      </c>
      <c r="D30" s="38">
        <v>181147</v>
      </c>
      <c r="E30" s="38">
        <v>5865985</v>
      </c>
    </row>
    <row r="31" spans="2:5" s="1" customFormat="1" ht="16.5" thickBot="1">
      <c r="B31" s="35">
        <f t="shared" si="2"/>
        <v>202242</v>
      </c>
      <c r="C31" s="38">
        <v>5679680</v>
      </c>
      <c r="D31" s="38">
        <v>180732</v>
      </c>
      <c r="E31" s="38">
        <v>5860412</v>
      </c>
    </row>
    <row r="32" spans="2:5" s="1" customFormat="1" ht="16.5" thickBot="1">
      <c r="B32" s="35">
        <f aca="true" t="shared" si="3" ref="B32:B37">B33+1</f>
        <v>202241</v>
      </c>
      <c r="C32" s="38">
        <v>5675553</v>
      </c>
      <c r="D32" s="38">
        <v>180281</v>
      </c>
      <c r="E32" s="38">
        <v>5855834</v>
      </c>
    </row>
    <row r="33" spans="2:5" s="1" customFormat="1" ht="16.5" thickBot="1">
      <c r="B33" s="35">
        <f t="shared" si="3"/>
        <v>202240</v>
      </c>
      <c r="C33" s="38">
        <v>5671668</v>
      </c>
      <c r="D33" s="38">
        <v>179843</v>
      </c>
      <c r="E33" s="38">
        <v>5851511</v>
      </c>
    </row>
    <row r="34" spans="2:5" s="1" customFormat="1" ht="16.5" thickBot="1">
      <c r="B34" s="35">
        <f t="shared" si="3"/>
        <v>202239</v>
      </c>
      <c r="C34" s="38">
        <v>5667394</v>
      </c>
      <c r="D34" s="38">
        <v>179361</v>
      </c>
      <c r="E34" s="38">
        <v>5846755</v>
      </c>
    </row>
    <row r="35" spans="2:5" s="1" customFormat="1" ht="16.5" thickBot="1">
      <c r="B35" s="35">
        <f t="shared" si="3"/>
        <v>202238</v>
      </c>
      <c r="C35" s="38">
        <v>5662741</v>
      </c>
      <c r="D35" s="38">
        <v>178992</v>
      </c>
      <c r="E35" s="38">
        <v>5841733</v>
      </c>
    </row>
    <row r="36" spans="2:5" s="1" customFormat="1" ht="16.5" thickBot="1">
      <c r="B36" s="35">
        <f t="shared" si="3"/>
        <v>202237</v>
      </c>
      <c r="C36" s="38">
        <v>5657136</v>
      </c>
      <c r="D36" s="38">
        <v>178513</v>
      </c>
      <c r="E36" s="38">
        <v>5835649</v>
      </c>
    </row>
    <row r="37" spans="2:5" s="1" customFormat="1" ht="16.5" thickBot="1">
      <c r="B37" s="35">
        <f t="shared" si="3"/>
        <v>202236</v>
      </c>
      <c r="C37" s="38">
        <v>5652762</v>
      </c>
      <c r="D37" s="38">
        <v>178059</v>
      </c>
      <c r="E37" s="38">
        <v>5830821</v>
      </c>
    </row>
    <row r="38" spans="2:5" s="1" customFormat="1" ht="16.5" thickBot="1">
      <c r="B38" s="35">
        <f aca="true" t="shared" si="4" ref="B38:B43">B39+1</f>
        <v>202235</v>
      </c>
      <c r="C38" s="38">
        <v>5648377</v>
      </c>
      <c r="D38" s="38">
        <v>177586</v>
      </c>
      <c r="E38" s="38">
        <v>5825963</v>
      </c>
    </row>
    <row r="39" spans="2:5" s="1" customFormat="1" ht="16.5" thickBot="1">
      <c r="B39" s="35">
        <f t="shared" si="4"/>
        <v>202234</v>
      </c>
      <c r="C39" s="38">
        <v>5643175</v>
      </c>
      <c r="D39" s="38">
        <v>177207</v>
      </c>
      <c r="E39" s="38">
        <v>5820382</v>
      </c>
    </row>
    <row r="40" spans="2:5" s="1" customFormat="1" ht="16.5" thickBot="1">
      <c r="B40" s="35">
        <f t="shared" si="4"/>
        <v>202233</v>
      </c>
      <c r="C40" s="38">
        <v>5635404</v>
      </c>
      <c r="D40" s="38">
        <v>176745</v>
      </c>
      <c r="E40" s="38">
        <v>5812149</v>
      </c>
    </row>
    <row r="41" spans="2:5" s="1" customFormat="1" ht="16.5" thickBot="1">
      <c r="B41" s="35">
        <f t="shared" si="4"/>
        <v>202232</v>
      </c>
      <c r="C41" s="38">
        <v>5630370</v>
      </c>
      <c r="D41" s="38">
        <v>176370</v>
      </c>
      <c r="E41" s="38">
        <v>5806740</v>
      </c>
    </row>
    <row r="42" spans="2:5" s="1" customFormat="1" ht="16.5" thickBot="1">
      <c r="B42" s="35">
        <f t="shared" si="4"/>
        <v>202231</v>
      </c>
      <c r="C42" s="38">
        <v>5626169</v>
      </c>
      <c r="D42" s="38">
        <v>176023</v>
      </c>
      <c r="E42" s="38">
        <v>5802192</v>
      </c>
    </row>
    <row r="43" spans="2:5" s="1" customFormat="1" ht="16.5" thickBot="1">
      <c r="B43" s="35">
        <f t="shared" si="4"/>
        <v>202230</v>
      </c>
      <c r="C43" s="38">
        <v>5621651</v>
      </c>
      <c r="D43" s="38">
        <v>175643</v>
      </c>
      <c r="E43" s="38">
        <v>5797294</v>
      </c>
    </row>
    <row r="44" spans="2:5" s="1" customFormat="1" ht="16.5" thickBot="1">
      <c r="B44" s="35">
        <f aca="true" t="shared" si="5" ref="B44:B53">B45+1</f>
        <v>202229</v>
      </c>
      <c r="C44" s="38">
        <v>5615500</v>
      </c>
      <c r="D44" s="38">
        <v>175374</v>
      </c>
      <c r="E44" s="38">
        <v>5790874</v>
      </c>
    </row>
    <row r="45" spans="2:5" s="1" customFormat="1" ht="16.5" thickBot="1">
      <c r="B45" s="35">
        <f t="shared" si="5"/>
        <v>202228</v>
      </c>
      <c r="C45" s="38">
        <v>5612497</v>
      </c>
      <c r="D45" s="38">
        <v>175260</v>
      </c>
      <c r="E45" s="38">
        <v>5787757</v>
      </c>
    </row>
    <row r="46" spans="2:5" s="1" customFormat="1" ht="16.5" thickBot="1">
      <c r="B46" s="35">
        <f t="shared" si="5"/>
        <v>202227</v>
      </c>
      <c r="C46" s="38">
        <v>5604733</v>
      </c>
      <c r="D46" s="38">
        <v>174763</v>
      </c>
      <c r="E46" s="38">
        <v>5779496</v>
      </c>
    </row>
    <row r="47" spans="2:5" s="1" customFormat="1" ht="16.5" thickBot="1">
      <c r="B47" s="35">
        <f t="shared" si="5"/>
        <v>202226</v>
      </c>
      <c r="C47" s="38">
        <v>5600065</v>
      </c>
      <c r="D47" s="38">
        <v>174396</v>
      </c>
      <c r="E47" s="38">
        <v>5774461</v>
      </c>
    </row>
    <row r="48" spans="2:5" s="1" customFormat="1" ht="16.5" thickBot="1">
      <c r="B48" s="35">
        <f t="shared" si="5"/>
        <v>202225</v>
      </c>
      <c r="C48" s="38">
        <v>5593663</v>
      </c>
      <c r="D48" s="38">
        <v>173930</v>
      </c>
      <c r="E48" s="38">
        <v>5767593</v>
      </c>
    </row>
    <row r="49" spans="2:9" s="1" customFormat="1" ht="16.5" thickBot="1">
      <c r="B49" s="35">
        <f t="shared" si="5"/>
        <v>202224</v>
      </c>
      <c r="C49" s="38">
        <v>5587452</v>
      </c>
      <c r="D49" s="38">
        <v>173621</v>
      </c>
      <c r="E49" s="38">
        <v>5761073</v>
      </c>
      <c r="G49" s="39"/>
      <c r="H49" s="39"/>
      <c r="I49" s="39"/>
    </row>
    <row r="50" spans="2:9" s="1" customFormat="1" ht="16.5" thickBot="1">
      <c r="B50" s="35">
        <f t="shared" si="5"/>
        <v>202223</v>
      </c>
      <c r="C50" s="38">
        <v>5581257</v>
      </c>
      <c r="D50" s="38">
        <v>173198</v>
      </c>
      <c r="E50" s="38">
        <v>5754455</v>
      </c>
      <c r="G50" s="39"/>
      <c r="H50" s="39"/>
      <c r="I50" s="39"/>
    </row>
    <row r="51" spans="2:9" s="1" customFormat="1" ht="16.5" thickBot="1">
      <c r="B51" s="35">
        <f t="shared" si="5"/>
        <v>202222</v>
      </c>
      <c r="C51" s="38">
        <v>5575512</v>
      </c>
      <c r="D51" s="38">
        <v>172850</v>
      </c>
      <c r="E51" s="38">
        <v>5748362</v>
      </c>
      <c r="G51" s="39"/>
      <c r="H51" s="39"/>
      <c r="I51" s="39"/>
    </row>
    <row r="52" spans="2:9" s="1" customFormat="1" ht="16.5" thickBot="1">
      <c r="B52" s="35">
        <f t="shared" si="5"/>
        <v>202221</v>
      </c>
      <c r="C52" s="38">
        <v>5570278</v>
      </c>
      <c r="D52" s="38">
        <v>172431</v>
      </c>
      <c r="E52" s="38">
        <v>5742709</v>
      </c>
      <c r="G52" s="39"/>
      <c r="H52" s="39"/>
      <c r="I52" s="39"/>
    </row>
    <row r="53" spans="2:9" s="1" customFormat="1" ht="16.5" thickBot="1">
      <c r="B53" s="35">
        <f t="shared" si="5"/>
        <v>202220</v>
      </c>
      <c r="C53" s="38">
        <v>5563411</v>
      </c>
      <c r="D53" s="38">
        <v>172053</v>
      </c>
      <c r="E53" s="38">
        <v>5735464</v>
      </c>
      <c r="G53" s="39"/>
      <c r="H53" s="39"/>
      <c r="I53" s="39"/>
    </row>
    <row r="54" spans="2:9" s="1" customFormat="1" ht="16.5" thickBot="1">
      <c r="B54" s="35">
        <f aca="true" t="shared" si="6" ref="B54:B59">B55+1</f>
        <v>202219</v>
      </c>
      <c r="C54" s="38">
        <v>5558053</v>
      </c>
      <c r="D54" s="38">
        <v>171646</v>
      </c>
      <c r="E54" s="38">
        <v>5729699</v>
      </c>
      <c r="G54" s="39"/>
      <c r="H54" s="39"/>
      <c r="I54" s="39"/>
    </row>
    <row r="55" spans="2:9" s="1" customFormat="1" ht="16.5" thickBot="1">
      <c r="B55" s="35">
        <f t="shared" si="6"/>
        <v>202218</v>
      </c>
      <c r="C55" s="38">
        <v>5552794</v>
      </c>
      <c r="D55" s="38">
        <v>171220</v>
      </c>
      <c r="E55" s="38">
        <v>5724014</v>
      </c>
      <c r="G55" s="39"/>
      <c r="H55" s="39"/>
      <c r="I55" s="39"/>
    </row>
    <row r="56" spans="2:9" s="1" customFormat="1" ht="16.5" thickBot="1">
      <c r="B56" s="35">
        <f t="shared" si="6"/>
        <v>202217</v>
      </c>
      <c r="C56" s="38">
        <v>5546554</v>
      </c>
      <c r="D56" s="38">
        <v>170791</v>
      </c>
      <c r="E56" s="38">
        <v>5717345</v>
      </c>
      <c r="G56" s="39"/>
      <c r="H56" s="39"/>
      <c r="I56" s="39"/>
    </row>
    <row r="57" spans="2:9" s="1" customFormat="1" ht="16.5" thickBot="1">
      <c r="B57" s="35">
        <f t="shared" si="6"/>
        <v>202216</v>
      </c>
      <c r="C57" s="38">
        <v>5541813</v>
      </c>
      <c r="D57" s="38">
        <v>170501</v>
      </c>
      <c r="E57" s="38">
        <v>5712314</v>
      </c>
      <c r="G57" s="39"/>
      <c r="H57" s="39"/>
      <c r="I57" s="39"/>
    </row>
    <row r="58" spans="2:9" s="1" customFormat="1" ht="16.5" thickBot="1">
      <c r="B58" s="35">
        <f t="shared" si="6"/>
        <v>202215</v>
      </c>
      <c r="C58" s="38">
        <v>5532154</v>
      </c>
      <c r="D58" s="38">
        <v>169846</v>
      </c>
      <c r="E58" s="38">
        <v>5702000</v>
      </c>
      <c r="G58" s="39"/>
      <c r="H58" s="39"/>
      <c r="I58" s="39"/>
    </row>
    <row r="59" spans="2:9" s="1" customFormat="1" ht="16.5" thickBot="1">
      <c r="B59" s="35">
        <f t="shared" si="6"/>
        <v>202214</v>
      </c>
      <c r="C59" s="38">
        <v>5526197</v>
      </c>
      <c r="D59" s="38">
        <v>169396</v>
      </c>
      <c r="E59" s="38">
        <v>5695593</v>
      </c>
      <c r="G59" s="39"/>
      <c r="H59" s="39"/>
      <c r="I59" s="39"/>
    </row>
    <row r="60" spans="2:9" s="1" customFormat="1" ht="16.5" thickBot="1">
      <c r="B60" s="35">
        <f aca="true" t="shared" si="7" ref="B60:B65">B61+1</f>
        <v>202213</v>
      </c>
      <c r="C60" s="38">
        <v>5517230</v>
      </c>
      <c r="D60" s="38">
        <v>168846</v>
      </c>
      <c r="E60" s="38">
        <v>5686076</v>
      </c>
      <c r="G60" s="39"/>
      <c r="H60" s="39"/>
      <c r="I60" s="39"/>
    </row>
    <row r="61" spans="2:9" s="1" customFormat="1" ht="16.5" thickBot="1">
      <c r="B61" s="35">
        <f t="shared" si="7"/>
        <v>202212</v>
      </c>
      <c r="C61" s="38">
        <v>5505824</v>
      </c>
      <c r="D61" s="38">
        <v>168320</v>
      </c>
      <c r="E61" s="38">
        <v>5674144</v>
      </c>
      <c r="G61" s="39"/>
      <c r="H61" s="39"/>
      <c r="I61" s="39"/>
    </row>
    <row r="62" spans="2:9" s="1" customFormat="1" ht="16.5" thickBot="1">
      <c r="B62" s="35">
        <f t="shared" si="7"/>
        <v>202211</v>
      </c>
      <c r="C62" s="38">
        <v>5494418</v>
      </c>
      <c r="D62" s="38">
        <v>167794</v>
      </c>
      <c r="E62" s="38">
        <v>5662212</v>
      </c>
      <c r="G62" s="39"/>
      <c r="H62" s="39"/>
      <c r="I62" s="39"/>
    </row>
    <row r="63" spans="2:9" s="1" customFormat="1" ht="16.5" thickBot="1">
      <c r="B63" s="35">
        <f t="shared" si="7"/>
        <v>202210</v>
      </c>
      <c r="C63" s="38">
        <v>5478146</v>
      </c>
      <c r="D63" s="38">
        <v>167228</v>
      </c>
      <c r="E63" s="38">
        <v>5645374</v>
      </c>
      <c r="G63" s="39"/>
      <c r="H63" s="39"/>
      <c r="I63" s="39"/>
    </row>
    <row r="64" spans="2:9" s="1" customFormat="1" ht="16.5" thickBot="1">
      <c r="B64" s="35">
        <f t="shared" si="7"/>
        <v>202209</v>
      </c>
      <c r="C64" s="38">
        <v>5437978</v>
      </c>
      <c r="D64" s="38">
        <v>166537</v>
      </c>
      <c r="E64" s="38">
        <v>5604515</v>
      </c>
      <c r="G64" s="39"/>
      <c r="H64" s="39"/>
      <c r="I64" s="39"/>
    </row>
    <row r="65" spans="2:9" s="1" customFormat="1" ht="16.5" thickBot="1">
      <c r="B65" s="35">
        <f t="shared" si="7"/>
        <v>202208</v>
      </c>
      <c r="C65" s="38">
        <v>5419310</v>
      </c>
      <c r="D65" s="38">
        <v>165952</v>
      </c>
      <c r="E65" s="38">
        <v>5585262</v>
      </c>
      <c r="G65" s="39"/>
      <c r="H65" s="39"/>
      <c r="I65" s="39"/>
    </row>
    <row r="66" spans="2:9" s="1" customFormat="1" ht="16.5" thickBot="1">
      <c r="B66" s="35">
        <f aca="true" t="shared" si="8" ref="B66:B71">B67+1</f>
        <v>202207</v>
      </c>
      <c r="C66" s="38">
        <v>5402347</v>
      </c>
      <c r="D66" s="38">
        <v>165270</v>
      </c>
      <c r="E66" s="38">
        <v>5567617</v>
      </c>
      <c r="G66" s="39"/>
      <c r="H66" s="39"/>
      <c r="I66" s="39"/>
    </row>
    <row r="67" spans="2:9" s="1" customFormat="1" ht="16.5" thickBot="1">
      <c r="B67" s="35">
        <f t="shared" si="8"/>
        <v>202206</v>
      </c>
      <c r="C67" s="38">
        <v>5393507</v>
      </c>
      <c r="D67" s="38">
        <v>164545</v>
      </c>
      <c r="E67" s="38">
        <v>5558052</v>
      </c>
      <c r="G67" s="39"/>
      <c r="H67" s="39"/>
      <c r="I67" s="39"/>
    </row>
    <row r="68" spans="2:9" s="1" customFormat="1" ht="16.5" thickBot="1">
      <c r="B68" s="35">
        <f t="shared" si="8"/>
        <v>202205</v>
      </c>
      <c r="C68" s="38">
        <v>5384912</v>
      </c>
      <c r="D68" s="38">
        <v>163766</v>
      </c>
      <c r="E68" s="38">
        <v>5548678</v>
      </c>
      <c r="G68" s="39"/>
      <c r="H68" s="39"/>
      <c r="I68" s="39"/>
    </row>
    <row r="69" spans="2:9" s="1" customFormat="1" ht="16.5" thickBot="1">
      <c r="B69" s="35">
        <f t="shared" si="8"/>
        <v>202204</v>
      </c>
      <c r="C69" s="38">
        <v>5374578</v>
      </c>
      <c r="D69" s="38">
        <v>163152</v>
      </c>
      <c r="E69" s="38">
        <v>5537730</v>
      </c>
      <c r="G69" s="39"/>
      <c r="H69" s="39"/>
      <c r="I69" s="39"/>
    </row>
    <row r="70" spans="2:9" s="1" customFormat="1" ht="16.5" thickBot="1">
      <c r="B70" s="35">
        <f t="shared" si="8"/>
        <v>202203</v>
      </c>
      <c r="C70" s="38">
        <v>5360931</v>
      </c>
      <c r="D70" s="38">
        <v>162527</v>
      </c>
      <c r="E70" s="38">
        <v>5523458</v>
      </c>
      <c r="G70" s="39"/>
      <c r="H70" s="39"/>
      <c r="I70" s="39"/>
    </row>
    <row r="71" spans="2:9" s="1" customFormat="1" ht="16.5" thickBot="1">
      <c r="B71" s="35">
        <f t="shared" si="8"/>
        <v>202202</v>
      </c>
      <c r="C71" s="38">
        <v>5347961</v>
      </c>
      <c r="D71" s="38">
        <v>161947</v>
      </c>
      <c r="E71" s="38">
        <v>5509908</v>
      </c>
      <c r="G71" s="39"/>
      <c r="H71" s="39"/>
      <c r="I71" s="39"/>
    </row>
    <row r="72" spans="2:9" s="1" customFormat="1" ht="16.5" thickBot="1">
      <c r="B72" s="33">
        <v>202201</v>
      </c>
      <c r="C72" s="38">
        <v>5332205</v>
      </c>
      <c r="D72" s="38">
        <v>161234</v>
      </c>
      <c r="E72" s="38">
        <v>5493439</v>
      </c>
      <c r="G72" s="39"/>
      <c r="H72" s="39"/>
      <c r="I72" s="39"/>
    </row>
    <row r="73" spans="2:9" s="1" customFormat="1" ht="16.5" thickBot="1">
      <c r="B73" s="35">
        <f>B74+1</f>
        <v>202152</v>
      </c>
      <c r="C73" s="38">
        <v>5312238</v>
      </c>
      <c r="D73" s="38">
        <v>160661</v>
      </c>
      <c r="E73" s="38">
        <v>5472899</v>
      </c>
      <c r="G73" s="39"/>
      <c r="H73" s="39"/>
      <c r="I73" s="39"/>
    </row>
    <row r="74" spans="2:9" s="1" customFormat="1" ht="16.5" thickBot="1">
      <c r="B74" s="35">
        <f>B75+1</f>
        <v>202151</v>
      </c>
      <c r="C74" s="38">
        <v>5291224</v>
      </c>
      <c r="D74" s="38">
        <v>160361</v>
      </c>
      <c r="E74" s="38">
        <v>5451585</v>
      </c>
      <c r="G74" s="39"/>
      <c r="H74" s="39"/>
      <c r="I74" s="39"/>
    </row>
    <row r="75" spans="2:9" s="1" customFormat="1" ht="16.5" thickBot="1">
      <c r="B75" s="35">
        <f>B76+1</f>
        <v>202150</v>
      </c>
      <c r="C75" s="38">
        <v>5258148</v>
      </c>
      <c r="D75" s="38">
        <v>159688</v>
      </c>
      <c r="E75" s="38">
        <v>5417836</v>
      </c>
      <c r="G75" s="39"/>
      <c r="H75" s="39"/>
      <c r="I75" s="39"/>
    </row>
    <row r="76" spans="2:9" s="1" customFormat="1" ht="16.5" thickBot="1">
      <c r="B76" s="35">
        <f aca="true" t="shared" si="9" ref="B76:B81">B77+1</f>
        <v>202149</v>
      </c>
      <c r="C76" s="38">
        <v>5217519</v>
      </c>
      <c r="D76" s="38">
        <v>159015</v>
      </c>
      <c r="E76" s="38">
        <v>5376534</v>
      </c>
      <c r="G76" s="39"/>
      <c r="H76" s="39"/>
      <c r="I76" s="39"/>
    </row>
    <row r="77" spans="2:9" s="1" customFormat="1" ht="16.5" thickBot="1">
      <c r="B77" s="35">
        <f t="shared" si="9"/>
        <v>202148</v>
      </c>
      <c r="C77" s="38">
        <v>5152135</v>
      </c>
      <c r="D77" s="38">
        <v>158145</v>
      </c>
      <c r="E77" s="38">
        <v>5310280</v>
      </c>
      <c r="G77" s="39"/>
      <c r="H77" s="39"/>
      <c r="I77" s="39"/>
    </row>
    <row r="78" spans="2:9" s="1" customFormat="1" ht="16.5" thickBot="1">
      <c r="B78" s="35">
        <f t="shared" si="9"/>
        <v>202147</v>
      </c>
      <c r="C78" s="38">
        <v>5069272</v>
      </c>
      <c r="D78" s="38">
        <v>157674</v>
      </c>
      <c r="E78" s="38">
        <v>5226946</v>
      </c>
      <c r="G78" s="39"/>
      <c r="H78" s="39"/>
      <c r="I78" s="39"/>
    </row>
    <row r="79" spans="2:9" s="1" customFormat="1" ht="16.5" thickBot="1">
      <c r="B79" s="35">
        <f t="shared" si="9"/>
        <v>202146</v>
      </c>
      <c r="C79" s="38">
        <v>5022019</v>
      </c>
      <c r="D79" s="38">
        <v>157176</v>
      </c>
      <c r="E79" s="38">
        <v>5179195</v>
      </c>
      <c r="G79" s="39"/>
      <c r="H79" s="39"/>
      <c r="I79" s="39"/>
    </row>
    <row r="80" spans="2:9" s="1" customFormat="1" ht="16.5" thickBot="1">
      <c r="B80" s="35">
        <f t="shared" si="9"/>
        <v>202145</v>
      </c>
      <c r="C80" s="38">
        <v>4994343</v>
      </c>
      <c r="D80" s="38">
        <v>156589</v>
      </c>
      <c r="E80" s="38">
        <v>5150932</v>
      </c>
      <c r="G80" s="39"/>
      <c r="H80" s="39"/>
      <c r="I80" s="39"/>
    </row>
    <row r="81" spans="2:9" s="1" customFormat="1" ht="16.5" thickBot="1">
      <c r="B81" s="35">
        <f t="shared" si="9"/>
        <v>202144</v>
      </c>
      <c r="C81" s="38">
        <v>4982963</v>
      </c>
      <c r="D81" s="38">
        <v>156074</v>
      </c>
      <c r="E81" s="38">
        <v>5139037</v>
      </c>
      <c r="G81" s="39"/>
      <c r="H81" s="39"/>
      <c r="I81" s="39"/>
    </row>
    <row r="82" spans="2:9" s="1" customFormat="1" ht="16.5" thickBot="1">
      <c r="B82" s="35">
        <f aca="true" t="shared" si="10" ref="B82:B87">B83+1</f>
        <v>202143</v>
      </c>
      <c r="C82" s="38">
        <v>4969770</v>
      </c>
      <c r="D82" s="38">
        <v>155503</v>
      </c>
      <c r="E82" s="38">
        <v>5125273</v>
      </c>
      <c r="G82" s="39"/>
      <c r="H82" s="39"/>
      <c r="I82" s="39"/>
    </row>
    <row r="83" spans="2:9" s="1" customFormat="1" ht="16.5" thickBot="1">
      <c r="B83" s="35">
        <f t="shared" si="10"/>
        <v>202142</v>
      </c>
      <c r="C83" s="38">
        <v>4954592</v>
      </c>
      <c r="D83" s="38">
        <v>154906</v>
      </c>
      <c r="E83" s="38">
        <v>5109498</v>
      </c>
      <c r="G83" s="39"/>
      <c r="H83" s="39"/>
      <c r="I83" s="39"/>
    </row>
    <row r="84" spans="2:9" s="1" customFormat="1" ht="16.5" thickBot="1">
      <c r="B84" s="35">
        <f t="shared" si="10"/>
        <v>202141</v>
      </c>
      <c r="C84" s="38">
        <v>4941627</v>
      </c>
      <c r="D84" s="38">
        <v>154530</v>
      </c>
      <c r="E84" s="38">
        <v>5096157</v>
      </c>
      <c r="G84" s="39"/>
      <c r="H84" s="39"/>
      <c r="I84" s="39"/>
    </row>
    <row r="85" spans="2:9" s="1" customFormat="1" ht="16.5" thickBot="1">
      <c r="B85" s="35">
        <f t="shared" si="10"/>
        <v>202140</v>
      </c>
      <c r="C85" s="38">
        <v>4927573</v>
      </c>
      <c r="D85" s="38">
        <v>153883</v>
      </c>
      <c r="E85" s="38">
        <v>5081456</v>
      </c>
      <c r="G85" s="39"/>
      <c r="H85" s="39"/>
      <c r="I85" s="39"/>
    </row>
    <row r="86" spans="2:9" s="1" customFormat="1" ht="16.5" thickBot="1">
      <c r="B86" s="35">
        <f t="shared" si="10"/>
        <v>202139</v>
      </c>
      <c r="C86" s="38">
        <v>4912332</v>
      </c>
      <c r="D86" s="38">
        <v>153310</v>
      </c>
      <c r="E86" s="38">
        <v>5065642</v>
      </c>
      <c r="G86" s="39"/>
      <c r="H86" s="39"/>
      <c r="I86" s="39"/>
    </row>
    <row r="87" spans="2:9" s="1" customFormat="1" ht="16.5" thickBot="1">
      <c r="B87" s="35">
        <f t="shared" si="10"/>
        <v>202138</v>
      </c>
      <c r="C87" s="38">
        <v>4896372</v>
      </c>
      <c r="D87" s="38">
        <v>152793</v>
      </c>
      <c r="E87" s="38">
        <v>5049165</v>
      </c>
      <c r="G87" s="39"/>
      <c r="H87" s="39"/>
      <c r="I87" s="39"/>
    </row>
    <row r="88" spans="2:9" s="1" customFormat="1" ht="16.5" thickBot="1">
      <c r="B88" s="35">
        <f aca="true" t="shared" si="11" ref="B88:B93">B89+1</f>
        <v>202137</v>
      </c>
      <c r="C88" s="38">
        <v>4875979</v>
      </c>
      <c r="D88" s="38">
        <v>152100</v>
      </c>
      <c r="E88" s="38">
        <v>5028079</v>
      </c>
      <c r="G88" s="39"/>
      <c r="H88" s="39"/>
      <c r="I88" s="39"/>
    </row>
    <row r="89" spans="2:9" s="1" customFormat="1" ht="16.5" thickBot="1">
      <c r="B89" s="35">
        <f t="shared" si="11"/>
        <v>202136</v>
      </c>
      <c r="C89" s="38">
        <v>4856965</v>
      </c>
      <c r="D89" s="38">
        <v>151104</v>
      </c>
      <c r="E89" s="38">
        <v>5008069</v>
      </c>
      <c r="G89" s="39"/>
      <c r="H89" s="39"/>
      <c r="I89" s="39"/>
    </row>
    <row r="90" spans="2:9" s="1" customFormat="1" ht="16.5" thickBot="1">
      <c r="B90" s="35">
        <f t="shared" si="11"/>
        <v>202135</v>
      </c>
      <c r="C90" s="38">
        <v>4837379</v>
      </c>
      <c r="D90" s="38">
        <v>150647</v>
      </c>
      <c r="E90" s="38">
        <v>4988026</v>
      </c>
      <c r="G90" s="39"/>
      <c r="H90" s="39"/>
      <c r="I90" s="39"/>
    </row>
    <row r="91" spans="2:9" s="1" customFormat="1" ht="16.5" thickBot="1">
      <c r="B91" s="35">
        <f t="shared" si="11"/>
        <v>202134</v>
      </c>
      <c r="C91" s="38">
        <v>4817079</v>
      </c>
      <c r="D91" s="38">
        <v>150158</v>
      </c>
      <c r="E91" s="38">
        <v>4967237</v>
      </c>
      <c r="G91" s="39"/>
      <c r="H91" s="39"/>
      <c r="I91" s="39"/>
    </row>
    <row r="92" spans="2:9" s="1" customFormat="1" ht="16.5" thickBot="1">
      <c r="B92" s="35">
        <f t="shared" si="11"/>
        <v>202133</v>
      </c>
      <c r="C92" s="38">
        <v>4793321</v>
      </c>
      <c r="D92" s="38">
        <v>149788</v>
      </c>
      <c r="E92" s="38">
        <v>4943109</v>
      </c>
      <c r="G92" s="39"/>
      <c r="H92" s="39"/>
      <c r="I92" s="39"/>
    </row>
    <row r="93" spans="2:9" s="1" customFormat="1" ht="16.5" thickBot="1">
      <c r="B93" s="35">
        <f t="shared" si="11"/>
        <v>202132</v>
      </c>
      <c r="C93" s="38">
        <v>4774648</v>
      </c>
      <c r="D93" s="38">
        <v>149339</v>
      </c>
      <c r="E93" s="38">
        <v>4923987</v>
      </c>
      <c r="G93" s="39"/>
      <c r="H93" s="39"/>
      <c r="I93" s="39"/>
    </row>
    <row r="94" spans="2:7" ht="16.5" thickBot="1">
      <c r="B94" s="35">
        <f aca="true" t="shared" si="12" ref="B94:B99">B95+1</f>
        <v>202131</v>
      </c>
      <c r="C94" s="38">
        <v>4755983</v>
      </c>
      <c r="D94" s="38">
        <v>148915</v>
      </c>
      <c r="E94" s="38">
        <v>4904898</v>
      </c>
      <c r="F94" s="1"/>
      <c r="G94" s="1"/>
    </row>
    <row r="95" spans="2:7" ht="16.5" thickBot="1">
      <c r="B95" s="35">
        <f t="shared" si="12"/>
        <v>202130</v>
      </c>
      <c r="C95" s="37">
        <v>4734372</v>
      </c>
      <c r="D95" s="37">
        <v>148516</v>
      </c>
      <c r="E95" s="38">
        <v>4882888</v>
      </c>
      <c r="F95" s="1"/>
      <c r="G95" s="1"/>
    </row>
    <row r="96" spans="2:5" s="1" customFormat="1" ht="16.5" thickBot="1">
      <c r="B96" s="35">
        <f t="shared" si="12"/>
        <v>202129</v>
      </c>
      <c r="C96" s="4">
        <v>4715575</v>
      </c>
      <c r="D96" s="4">
        <v>148241</v>
      </c>
      <c r="E96" s="4">
        <v>4863816</v>
      </c>
    </row>
    <row r="97" spans="2:5" s="1" customFormat="1" ht="16.5" thickBot="1">
      <c r="B97" s="35">
        <f t="shared" si="12"/>
        <v>202128</v>
      </c>
      <c r="C97" s="4">
        <v>4685721</v>
      </c>
      <c r="D97" s="4">
        <v>147906</v>
      </c>
      <c r="E97" s="4">
        <v>4833627</v>
      </c>
    </row>
    <row r="98" spans="2:5" s="1" customFormat="1" ht="16.5" thickBot="1">
      <c r="B98" s="35">
        <f t="shared" si="12"/>
        <v>202127</v>
      </c>
      <c r="C98" s="4">
        <v>4657862</v>
      </c>
      <c r="D98" s="4">
        <v>147536</v>
      </c>
      <c r="E98" s="4">
        <v>4805398</v>
      </c>
    </row>
    <row r="99" spans="2:5" s="1" customFormat="1" ht="16.5" thickBot="1">
      <c r="B99" s="35">
        <f t="shared" si="12"/>
        <v>202126</v>
      </c>
      <c r="C99" s="4">
        <v>4616607</v>
      </c>
      <c r="D99" s="4">
        <v>147118</v>
      </c>
      <c r="E99" s="4">
        <v>4763725</v>
      </c>
    </row>
    <row r="100" spans="2:5" s="1" customFormat="1" ht="16.5" thickBot="1">
      <c r="B100" s="35">
        <f aca="true" t="shared" si="13" ref="B100:B105">B101+1</f>
        <v>202125</v>
      </c>
      <c r="C100" s="4">
        <v>4575829</v>
      </c>
      <c r="D100" s="4">
        <v>146891</v>
      </c>
      <c r="E100" s="4">
        <v>4722720</v>
      </c>
    </row>
    <row r="101" spans="2:5" s="1" customFormat="1" ht="16.5" thickBot="1">
      <c r="B101" s="35">
        <f t="shared" si="13"/>
        <v>202124</v>
      </c>
      <c r="C101" s="4">
        <v>4557421</v>
      </c>
      <c r="D101" s="4">
        <v>146491</v>
      </c>
      <c r="E101" s="4">
        <v>4703912</v>
      </c>
    </row>
    <row r="102" spans="2:5" s="1" customFormat="1" ht="16.5" thickBot="1">
      <c r="B102" s="35">
        <f t="shared" si="13"/>
        <v>202123</v>
      </c>
      <c r="C102" s="4">
        <v>4543192</v>
      </c>
      <c r="D102" s="4">
        <v>145992</v>
      </c>
      <c r="E102" s="4">
        <v>4689184</v>
      </c>
    </row>
    <row r="103" spans="2:5" s="1" customFormat="1" ht="16.5" thickBot="1">
      <c r="B103" s="35">
        <f t="shared" si="13"/>
        <v>202122</v>
      </c>
      <c r="C103" s="4">
        <v>4528971</v>
      </c>
      <c r="D103" s="4">
        <v>145511</v>
      </c>
      <c r="E103" s="4">
        <v>4674482</v>
      </c>
    </row>
    <row r="104" spans="2:5" s="1" customFormat="1" ht="16.5" thickBot="1">
      <c r="B104" s="35">
        <f t="shared" si="13"/>
        <v>202121</v>
      </c>
      <c r="C104" s="4">
        <v>4519123</v>
      </c>
      <c r="D104" s="4">
        <v>145132</v>
      </c>
      <c r="E104" s="4">
        <v>4664255</v>
      </c>
    </row>
    <row r="105" spans="2:5" s="1" customFormat="1" ht="16.5" thickBot="1">
      <c r="B105" s="35">
        <f t="shared" si="13"/>
        <v>202120</v>
      </c>
      <c r="C105" s="4">
        <v>4508274</v>
      </c>
      <c r="D105" s="4">
        <v>144732</v>
      </c>
      <c r="E105" s="4">
        <v>4653006</v>
      </c>
    </row>
    <row r="106" spans="2:5" s="1" customFormat="1" ht="16.5" thickBot="1">
      <c r="B106" s="35">
        <f aca="true" t="shared" si="14" ref="B106:B111">B107+1</f>
        <v>202119</v>
      </c>
      <c r="C106" s="4">
        <v>4500414</v>
      </c>
      <c r="D106" s="4">
        <v>144221</v>
      </c>
      <c r="E106" s="4">
        <v>4644635</v>
      </c>
    </row>
    <row r="107" spans="2:5" s="1" customFormat="1" ht="16.5" thickBot="1">
      <c r="B107" s="35">
        <f t="shared" si="14"/>
        <v>202118</v>
      </c>
      <c r="C107" s="4">
        <v>4493517</v>
      </c>
      <c r="D107" s="4">
        <v>143871</v>
      </c>
      <c r="E107" s="4">
        <v>4637388</v>
      </c>
    </row>
    <row r="108" spans="2:5" s="1" customFormat="1" ht="16.5" thickBot="1">
      <c r="B108" s="35">
        <f t="shared" si="14"/>
        <v>202117</v>
      </c>
      <c r="C108" s="4">
        <v>4483719</v>
      </c>
      <c r="D108" s="4">
        <v>143408</v>
      </c>
      <c r="E108" s="4">
        <v>4627127</v>
      </c>
    </row>
    <row r="109" spans="2:5" s="1" customFormat="1" ht="16.5" thickBot="1">
      <c r="B109" s="35">
        <f t="shared" si="14"/>
        <v>202116</v>
      </c>
      <c r="C109" s="4">
        <v>4470219</v>
      </c>
      <c r="D109" s="4">
        <v>142986</v>
      </c>
      <c r="E109" s="4">
        <v>4613205</v>
      </c>
    </row>
    <row r="110" spans="2:5" s="1" customFormat="1" ht="16.5" thickBot="1">
      <c r="B110" s="35">
        <f t="shared" si="14"/>
        <v>202115</v>
      </c>
      <c r="C110" s="4">
        <v>4459912</v>
      </c>
      <c r="D110" s="4">
        <v>142553</v>
      </c>
      <c r="E110" s="4">
        <v>4602465</v>
      </c>
    </row>
    <row r="111" spans="2:5" s="1" customFormat="1" ht="16.5" thickBot="1">
      <c r="B111" s="35">
        <f t="shared" si="14"/>
        <v>202114</v>
      </c>
      <c r="C111" s="4">
        <v>4450327</v>
      </c>
      <c r="D111" s="4">
        <v>142139</v>
      </c>
      <c r="E111" s="4">
        <v>4592466</v>
      </c>
    </row>
    <row r="112" spans="2:5" s="1" customFormat="1" ht="16.5" thickBot="1">
      <c r="B112" s="35">
        <f aca="true" t="shared" si="15" ref="B112:B117">B113+1</f>
        <v>202113</v>
      </c>
      <c r="C112" s="4">
        <v>4438142</v>
      </c>
      <c r="D112" s="4">
        <v>141688</v>
      </c>
      <c r="E112" s="4">
        <v>4579830</v>
      </c>
    </row>
    <row r="113" spans="2:5" s="1" customFormat="1" ht="16.5" thickBot="1">
      <c r="B113" s="35">
        <f t="shared" si="15"/>
        <v>202112</v>
      </c>
      <c r="C113" s="4">
        <v>4427092</v>
      </c>
      <c r="D113" s="4">
        <v>141391</v>
      </c>
      <c r="E113" s="4">
        <v>4568483</v>
      </c>
    </row>
    <row r="114" spans="2:5" s="1" customFormat="1" ht="16.5" thickBot="1">
      <c r="B114" s="35">
        <f t="shared" si="15"/>
        <v>202111</v>
      </c>
      <c r="C114" s="4">
        <v>4409312</v>
      </c>
      <c r="D114" s="4">
        <v>140886</v>
      </c>
      <c r="E114" s="4">
        <v>4550198</v>
      </c>
    </row>
    <row r="115" spans="2:5" s="1" customFormat="1" ht="16.5" thickBot="1">
      <c r="B115" s="35">
        <f t="shared" si="15"/>
        <v>202110</v>
      </c>
      <c r="C115" s="4">
        <v>4384526</v>
      </c>
      <c r="D115" s="4">
        <v>140299</v>
      </c>
      <c r="E115" s="4">
        <v>4524825</v>
      </c>
    </row>
    <row r="116" spans="2:5" s="1" customFormat="1" ht="16.5" thickBot="1">
      <c r="B116" s="35">
        <f t="shared" si="15"/>
        <v>202109</v>
      </c>
      <c r="C116" s="4">
        <v>4329791</v>
      </c>
      <c r="D116" s="4">
        <v>139653</v>
      </c>
      <c r="E116" s="4">
        <v>4469444</v>
      </c>
    </row>
    <row r="117" spans="2:5" s="1" customFormat="1" ht="16.5" thickBot="1">
      <c r="B117" s="35">
        <f t="shared" si="15"/>
        <v>202108</v>
      </c>
      <c r="C117" s="4">
        <v>4296443</v>
      </c>
      <c r="D117" s="4">
        <v>138918</v>
      </c>
      <c r="E117" s="4">
        <v>4435361</v>
      </c>
    </row>
    <row r="118" spans="2:5" s="1" customFormat="1" ht="16.5" thickBot="1">
      <c r="B118" s="35">
        <f aca="true" t="shared" si="16" ref="B118:B123">B119+1</f>
        <v>202107</v>
      </c>
      <c r="C118" s="4">
        <v>4259921</v>
      </c>
      <c r="D118" s="4">
        <v>138152</v>
      </c>
      <c r="E118" s="4">
        <v>4398073</v>
      </c>
    </row>
    <row r="119" spans="2:5" s="1" customFormat="1" ht="16.5" thickBot="1">
      <c r="B119" s="35">
        <f t="shared" si="16"/>
        <v>202106</v>
      </c>
      <c r="C119" s="4">
        <v>4243929</v>
      </c>
      <c r="D119" s="4">
        <v>137429</v>
      </c>
      <c r="E119" s="4">
        <v>4381358</v>
      </c>
    </row>
    <row r="120" spans="2:5" s="1" customFormat="1" ht="16.5" thickBot="1">
      <c r="B120" s="35">
        <f t="shared" si="16"/>
        <v>202105</v>
      </c>
      <c r="C120" s="4">
        <v>4233727</v>
      </c>
      <c r="D120" s="4">
        <v>136789</v>
      </c>
      <c r="E120" s="4">
        <v>4370516</v>
      </c>
    </row>
    <row r="121" spans="2:5" s="1" customFormat="1" ht="16.5" thickBot="1">
      <c r="B121" s="35">
        <f t="shared" si="16"/>
        <v>202104</v>
      </c>
      <c r="C121" s="4">
        <v>4225199</v>
      </c>
      <c r="D121" s="4">
        <v>136059</v>
      </c>
      <c r="E121" s="4">
        <v>4361258</v>
      </c>
    </row>
    <row r="122" spans="2:5" s="1" customFormat="1" ht="16.5" thickBot="1">
      <c r="B122" s="35">
        <f t="shared" si="16"/>
        <v>202103</v>
      </c>
      <c r="C122" s="4">
        <v>4214650</v>
      </c>
      <c r="D122" s="4">
        <v>135541</v>
      </c>
      <c r="E122" s="4">
        <v>4350191</v>
      </c>
    </row>
    <row r="123" spans="2:5" s="1" customFormat="1" ht="16.5" thickBot="1">
      <c r="B123" s="35">
        <f t="shared" si="16"/>
        <v>202102</v>
      </c>
      <c r="C123" s="4">
        <v>4205680</v>
      </c>
      <c r="D123" s="4">
        <v>134943</v>
      </c>
      <c r="E123" s="4">
        <v>4340623</v>
      </c>
    </row>
    <row r="124" spans="2:5" s="1" customFormat="1" ht="16.5" thickBot="1">
      <c r="B124" s="33">
        <v>202101</v>
      </c>
      <c r="C124" s="4">
        <v>4198975</v>
      </c>
      <c r="D124" s="4">
        <v>134400</v>
      </c>
      <c r="E124" s="4">
        <v>4333375</v>
      </c>
    </row>
    <row r="125" spans="2:5" s="1" customFormat="1" ht="16.5" thickBot="1">
      <c r="B125" s="2">
        <f>B126+1</f>
        <v>202053</v>
      </c>
      <c r="C125" s="4">
        <v>4193877</v>
      </c>
      <c r="D125" s="4">
        <v>133986</v>
      </c>
      <c r="E125" s="4">
        <v>4327863</v>
      </c>
    </row>
    <row r="126" spans="2:5" s="1" customFormat="1" ht="16.5" thickBot="1">
      <c r="B126" s="2">
        <f>B127+1</f>
        <v>202052</v>
      </c>
      <c r="C126" s="4">
        <v>4189121</v>
      </c>
      <c r="D126" s="4">
        <v>133722</v>
      </c>
      <c r="E126" s="4">
        <v>4322843</v>
      </c>
    </row>
    <row r="127" spans="2:5" s="1" customFormat="1" ht="16.5" thickBot="1">
      <c r="B127" s="2">
        <f aca="true" t="shared" si="17" ref="B127:B132">B128+1</f>
        <v>202051</v>
      </c>
      <c r="C127" s="4">
        <v>4182774</v>
      </c>
      <c r="D127" s="4">
        <v>133394</v>
      </c>
      <c r="E127" s="4">
        <v>4316168</v>
      </c>
    </row>
    <row r="128" spans="2:5" s="1" customFormat="1" ht="16.5" thickBot="1">
      <c r="B128" s="2">
        <f t="shared" si="17"/>
        <v>202050</v>
      </c>
      <c r="C128" s="4">
        <v>4176157</v>
      </c>
      <c r="D128" s="4">
        <v>132950</v>
      </c>
      <c r="E128" s="4">
        <v>4309107</v>
      </c>
    </row>
    <row r="129" spans="2:5" s="1" customFormat="1" ht="16.5" thickBot="1">
      <c r="B129" s="2">
        <f t="shared" si="17"/>
        <v>202049</v>
      </c>
      <c r="C129" s="4">
        <v>4169906</v>
      </c>
      <c r="D129" s="4">
        <v>132195</v>
      </c>
      <c r="E129" s="4">
        <v>4302101</v>
      </c>
    </row>
    <row r="130" spans="2:5" s="1" customFormat="1" ht="16.5" thickBot="1">
      <c r="B130" s="2">
        <f t="shared" si="17"/>
        <v>202048</v>
      </c>
      <c r="C130" s="4">
        <v>4163227</v>
      </c>
      <c r="D130" s="4">
        <v>131835</v>
      </c>
      <c r="E130" s="4">
        <v>4295062</v>
      </c>
    </row>
    <row r="131" spans="2:5" s="1" customFormat="1" ht="16.5" thickBot="1">
      <c r="B131" s="2">
        <f t="shared" si="17"/>
        <v>202047</v>
      </c>
      <c r="C131" s="4">
        <v>4155591</v>
      </c>
      <c r="D131" s="4">
        <v>131474</v>
      </c>
      <c r="E131" s="4">
        <v>4287065</v>
      </c>
    </row>
    <row r="132" spans="2:5" s="1" customFormat="1" ht="16.5" thickBot="1">
      <c r="B132" s="2">
        <f t="shared" si="17"/>
        <v>202046</v>
      </c>
      <c r="C132" s="4">
        <v>4149623</v>
      </c>
      <c r="D132" s="4">
        <v>131113</v>
      </c>
      <c r="E132" s="4">
        <v>4280736</v>
      </c>
    </row>
    <row r="133" spans="2:5" s="1" customFormat="1" ht="16.5" thickBot="1">
      <c r="B133" s="2">
        <f aca="true" t="shared" si="18" ref="B133:B138">B134+1</f>
        <v>202045</v>
      </c>
      <c r="C133" s="4">
        <v>4144346</v>
      </c>
      <c r="D133" s="4">
        <v>130784</v>
      </c>
      <c r="E133" s="4">
        <v>4275130</v>
      </c>
    </row>
    <row r="134" spans="2:5" s="1" customFormat="1" ht="16.5" thickBot="1">
      <c r="B134" s="2">
        <f t="shared" si="18"/>
        <v>202044</v>
      </c>
      <c r="C134" s="4">
        <v>4138913</v>
      </c>
      <c r="D134" s="4">
        <v>130430</v>
      </c>
      <c r="E134" s="4">
        <v>4269343</v>
      </c>
    </row>
    <row r="135" spans="2:5" s="1" customFormat="1" ht="16.5" thickBot="1">
      <c r="B135" s="2">
        <f t="shared" si="18"/>
        <v>202043</v>
      </c>
      <c r="C135" s="4">
        <v>4132799</v>
      </c>
      <c r="D135" s="4">
        <v>130085</v>
      </c>
      <c r="E135" s="4">
        <v>4262884</v>
      </c>
    </row>
    <row r="136" spans="2:5" s="1" customFormat="1" ht="16.5" thickBot="1">
      <c r="B136" s="2">
        <f t="shared" si="18"/>
        <v>202042</v>
      </c>
      <c r="C136" s="4">
        <v>4126394</v>
      </c>
      <c r="D136" s="4">
        <v>129732</v>
      </c>
      <c r="E136" s="4">
        <v>4256126</v>
      </c>
    </row>
    <row r="137" spans="2:5" s="1" customFormat="1" ht="16.5" thickBot="1">
      <c r="B137" s="2">
        <f t="shared" si="18"/>
        <v>202041</v>
      </c>
      <c r="C137" s="4">
        <v>4120971</v>
      </c>
      <c r="D137" s="4">
        <v>129344</v>
      </c>
      <c r="E137" s="4">
        <v>4250315</v>
      </c>
    </row>
    <row r="138" spans="2:5" s="1" customFormat="1" ht="16.5" thickBot="1">
      <c r="B138" s="2">
        <f t="shared" si="18"/>
        <v>202040</v>
      </c>
      <c r="C138" s="4">
        <v>4115608</v>
      </c>
      <c r="D138" s="4">
        <v>128960</v>
      </c>
      <c r="E138" s="4">
        <v>4244568</v>
      </c>
    </row>
    <row r="139" spans="2:5" s="1" customFormat="1" ht="16.5" thickBot="1">
      <c r="B139" s="2">
        <f aca="true" t="shared" si="19" ref="B139:B144">B140+1</f>
        <v>202039</v>
      </c>
      <c r="C139" s="4">
        <v>4108956</v>
      </c>
      <c r="D139" s="4">
        <v>128624</v>
      </c>
      <c r="E139" s="4">
        <v>4237580</v>
      </c>
    </row>
    <row r="140" spans="2:5" s="1" customFormat="1" ht="16.5" thickBot="1">
      <c r="B140" s="2">
        <f t="shared" si="19"/>
        <v>202038</v>
      </c>
      <c r="C140" s="4">
        <v>4102083</v>
      </c>
      <c r="D140" s="4">
        <v>128375</v>
      </c>
      <c r="E140" s="4">
        <v>4230458</v>
      </c>
    </row>
    <row r="141" spans="2:5" s="1" customFormat="1" ht="16.5" thickBot="1">
      <c r="B141" s="2">
        <f t="shared" si="19"/>
        <v>202037</v>
      </c>
      <c r="C141" s="4">
        <v>4096409</v>
      </c>
      <c r="D141" s="4">
        <v>127998</v>
      </c>
      <c r="E141" s="4">
        <v>4224407</v>
      </c>
    </row>
    <row r="142" spans="2:5" s="1" customFormat="1" ht="16.5" thickBot="1">
      <c r="B142" s="2">
        <f t="shared" si="19"/>
        <v>202036</v>
      </c>
      <c r="C142" s="4">
        <v>4091038</v>
      </c>
      <c r="D142" s="4">
        <v>127735</v>
      </c>
      <c r="E142" s="4">
        <v>4218773</v>
      </c>
    </row>
    <row r="143" spans="2:5" s="1" customFormat="1" ht="16.5" thickBot="1">
      <c r="B143" s="2">
        <f t="shared" si="19"/>
        <v>202035</v>
      </c>
      <c r="C143" s="4">
        <v>4085271</v>
      </c>
      <c r="D143" s="4">
        <v>127438</v>
      </c>
      <c r="E143" s="4">
        <v>4212709</v>
      </c>
    </row>
    <row r="144" spans="2:5" s="1" customFormat="1" ht="16.5" thickBot="1">
      <c r="B144" s="2">
        <f t="shared" si="19"/>
        <v>202034</v>
      </c>
      <c r="C144" s="4">
        <v>4077244</v>
      </c>
      <c r="D144" s="4">
        <v>127179</v>
      </c>
      <c r="E144" s="4">
        <v>4204423</v>
      </c>
    </row>
    <row r="145" spans="2:5" s="1" customFormat="1" ht="16.5" thickBot="1">
      <c r="B145" s="2">
        <f aca="true" t="shared" si="20" ref="B145:B150">B146+1</f>
        <v>202033</v>
      </c>
      <c r="C145" s="4">
        <v>4070704</v>
      </c>
      <c r="D145" s="4">
        <v>126885</v>
      </c>
      <c r="E145" s="4">
        <v>4197589</v>
      </c>
    </row>
    <row r="146" spans="2:5" s="1" customFormat="1" ht="16.5" thickBot="1">
      <c r="B146" s="2">
        <f t="shared" si="20"/>
        <v>202032</v>
      </c>
      <c r="C146" s="4">
        <v>4065538</v>
      </c>
      <c r="D146" s="4">
        <v>126614</v>
      </c>
      <c r="E146" s="4">
        <v>4192152</v>
      </c>
    </row>
    <row r="147" spans="2:5" s="1" customFormat="1" ht="16.5" thickBot="1">
      <c r="B147" s="2">
        <f t="shared" si="20"/>
        <v>202031</v>
      </c>
      <c r="C147" s="4">
        <v>4060395</v>
      </c>
      <c r="D147" s="4">
        <v>126322</v>
      </c>
      <c r="E147" s="4">
        <v>4186717</v>
      </c>
    </row>
    <row r="148" spans="2:5" s="1" customFormat="1" ht="16.5" thickBot="1">
      <c r="B148" s="2">
        <f t="shared" si="20"/>
        <v>202030</v>
      </c>
      <c r="C148" s="4">
        <v>4054036</v>
      </c>
      <c r="D148" s="4">
        <v>126101</v>
      </c>
      <c r="E148" s="4">
        <v>4180137</v>
      </c>
    </row>
    <row r="149" spans="2:5" s="1" customFormat="1" ht="16.5" thickBot="1">
      <c r="B149" s="2">
        <f t="shared" si="20"/>
        <v>202029</v>
      </c>
      <c r="C149" s="4">
        <v>4047346</v>
      </c>
      <c r="D149" s="4">
        <v>125911</v>
      </c>
      <c r="E149" s="4">
        <v>4173257</v>
      </c>
    </row>
    <row r="150" spans="2:5" s="1" customFormat="1" ht="16.5" thickBot="1">
      <c r="B150" s="2">
        <f t="shared" si="20"/>
        <v>202028</v>
      </c>
      <c r="C150" s="4">
        <v>4041179</v>
      </c>
      <c r="D150" s="4">
        <v>125588</v>
      </c>
      <c r="E150" s="4">
        <v>4166767</v>
      </c>
    </row>
    <row r="151" spans="2:5" s="1" customFormat="1" ht="16.5" thickBot="1">
      <c r="B151" s="2">
        <f aca="true" t="shared" si="21" ref="B151:B169">B152+1</f>
        <v>202027</v>
      </c>
      <c r="C151" s="4">
        <v>4034874</v>
      </c>
      <c r="D151" s="4">
        <v>125275</v>
      </c>
      <c r="E151" s="4">
        <v>4160149</v>
      </c>
    </row>
    <row r="152" spans="2:5" s="1" customFormat="1" ht="16.5" thickBot="1">
      <c r="B152" s="2">
        <f t="shared" si="21"/>
        <v>202026</v>
      </c>
      <c r="C152" s="4">
        <v>4027854</v>
      </c>
      <c r="D152" s="4">
        <v>124945</v>
      </c>
      <c r="E152" s="4">
        <v>4152799</v>
      </c>
    </row>
    <row r="153" spans="2:5" s="1" customFormat="1" ht="16.5" thickBot="1">
      <c r="B153" s="2">
        <f t="shared" si="21"/>
        <v>202025</v>
      </c>
      <c r="C153" s="4">
        <v>4019730</v>
      </c>
      <c r="D153" s="4">
        <v>124609</v>
      </c>
      <c r="E153" s="4">
        <v>4144339</v>
      </c>
    </row>
    <row r="154" spans="2:5" s="1" customFormat="1" ht="16.5" thickBot="1">
      <c r="B154" s="2">
        <f t="shared" si="21"/>
        <v>202024</v>
      </c>
      <c r="C154" s="4">
        <v>4013568</v>
      </c>
      <c r="D154" s="4">
        <v>124304</v>
      </c>
      <c r="E154" s="4">
        <v>4137872</v>
      </c>
    </row>
    <row r="155" spans="2:5" s="1" customFormat="1" ht="16.5" thickBot="1">
      <c r="B155" s="2">
        <f t="shared" si="21"/>
        <v>202023</v>
      </c>
      <c r="C155" s="4">
        <v>4005744</v>
      </c>
      <c r="D155" s="4">
        <v>123975</v>
      </c>
      <c r="E155" s="4">
        <v>4129719</v>
      </c>
    </row>
    <row r="156" spans="2:5" s="1" customFormat="1" ht="16.5" thickBot="1">
      <c r="B156" s="2">
        <f t="shared" si="21"/>
        <v>202022</v>
      </c>
      <c r="C156" s="4">
        <v>4000305</v>
      </c>
      <c r="D156" s="4">
        <v>123730</v>
      </c>
      <c r="E156" s="4">
        <v>4124035</v>
      </c>
    </row>
    <row r="157" spans="2:5" s="1" customFormat="1" ht="16.5" thickBot="1">
      <c r="B157" s="2">
        <f t="shared" si="21"/>
        <v>202021</v>
      </c>
      <c r="C157" s="4">
        <v>3993057</v>
      </c>
      <c r="D157" s="4">
        <v>123475</v>
      </c>
      <c r="E157" s="4">
        <v>4116532</v>
      </c>
    </row>
    <row r="158" spans="2:5" s="1" customFormat="1" ht="16.5" thickBot="1">
      <c r="B158" s="2">
        <f t="shared" si="21"/>
        <v>202020</v>
      </c>
      <c r="C158" s="4">
        <v>3986320</v>
      </c>
      <c r="D158" s="4">
        <v>123258</v>
      </c>
      <c r="E158" s="4">
        <f>C158+D158</f>
        <v>4109578</v>
      </c>
    </row>
    <row r="159" spans="2:5" s="1" customFormat="1" ht="16.5" thickBot="1">
      <c r="B159" s="2">
        <f t="shared" si="21"/>
        <v>202019</v>
      </c>
      <c r="C159" s="4">
        <v>3979682</v>
      </c>
      <c r="D159" s="4">
        <v>122925</v>
      </c>
      <c r="E159" s="4">
        <v>4102607</v>
      </c>
    </row>
    <row r="160" spans="2:5" s="1" customFormat="1" ht="16.5" thickBot="1">
      <c r="B160" s="2">
        <f t="shared" si="21"/>
        <v>202018</v>
      </c>
      <c r="C160" s="4">
        <v>3971444</v>
      </c>
      <c r="D160" s="4">
        <v>122582</v>
      </c>
      <c r="E160" s="4">
        <v>4094026</v>
      </c>
    </row>
    <row r="161" spans="2:5" s="1" customFormat="1" ht="16.5" thickBot="1">
      <c r="B161" s="2">
        <f t="shared" si="21"/>
        <v>202017</v>
      </c>
      <c r="C161" s="4">
        <v>3959988</v>
      </c>
      <c r="D161" s="4">
        <v>122223</v>
      </c>
      <c r="E161" s="4">
        <v>4082211</v>
      </c>
    </row>
    <row r="162" spans="2:5" s="1" customFormat="1" ht="16.5" thickBot="1">
      <c r="B162" s="2">
        <f t="shared" si="21"/>
        <v>202016</v>
      </c>
      <c r="C162" s="4">
        <v>3947565</v>
      </c>
      <c r="D162" s="4">
        <v>121790</v>
      </c>
      <c r="E162" s="4">
        <v>4069355</v>
      </c>
    </row>
    <row r="163" spans="2:5" s="1" customFormat="1" ht="16.5" thickBot="1">
      <c r="B163" s="2">
        <f t="shared" si="21"/>
        <v>202015</v>
      </c>
      <c r="C163" s="4">
        <v>3937980</v>
      </c>
      <c r="D163" s="4">
        <v>121384</v>
      </c>
      <c r="E163" s="4">
        <v>4059364</v>
      </c>
    </row>
    <row r="164" spans="2:5" s="1" customFormat="1" ht="16.5" thickBot="1">
      <c r="B164" s="2">
        <f t="shared" si="21"/>
        <v>202014</v>
      </c>
      <c r="C164" s="4">
        <v>3928147</v>
      </c>
      <c r="D164" s="4">
        <v>121011</v>
      </c>
      <c r="E164" s="4">
        <v>4049158</v>
      </c>
    </row>
    <row r="165" spans="2:5" s="1" customFormat="1" ht="16.5" thickBot="1">
      <c r="B165" s="2">
        <f t="shared" si="21"/>
        <v>202013</v>
      </c>
      <c r="C165" s="4">
        <v>3913376</v>
      </c>
      <c r="D165" s="4">
        <v>120644</v>
      </c>
      <c r="E165" s="4">
        <v>4034020</v>
      </c>
    </row>
    <row r="166" spans="2:5" s="1" customFormat="1" ht="16.5" thickBot="1">
      <c r="B166" s="2">
        <f t="shared" si="21"/>
        <v>202012</v>
      </c>
      <c r="C166" s="4">
        <v>3896394</v>
      </c>
      <c r="D166" s="4">
        <v>120278</v>
      </c>
      <c r="E166" s="4">
        <v>4016672</v>
      </c>
    </row>
    <row r="167" spans="2:5" s="1" customFormat="1" ht="16.5" thickBot="1">
      <c r="B167" s="2">
        <f t="shared" si="21"/>
        <v>202011</v>
      </c>
      <c r="C167" s="4">
        <v>3873580</v>
      </c>
      <c r="D167" s="4">
        <v>119904</v>
      </c>
      <c r="E167" s="4">
        <v>3993484</v>
      </c>
    </row>
    <row r="168" spans="2:5" s="1" customFormat="1" ht="16.5" thickBot="1">
      <c r="B168" s="2">
        <f t="shared" si="21"/>
        <v>202010</v>
      </c>
      <c r="C168" s="4">
        <v>3821519</v>
      </c>
      <c r="D168" s="4">
        <v>119409</v>
      </c>
      <c r="E168" s="4">
        <v>3940928</v>
      </c>
    </row>
    <row r="169" spans="2:5" s="1" customFormat="1" ht="16.5" thickBot="1">
      <c r="B169" s="2">
        <f t="shared" si="21"/>
        <v>202009</v>
      </c>
      <c r="C169" s="4">
        <v>3766685</v>
      </c>
      <c r="D169" s="4">
        <v>118813</v>
      </c>
      <c r="E169" s="4">
        <v>3885498</v>
      </c>
    </row>
    <row r="170" spans="2:5" s="1" customFormat="1" ht="16.5" thickBot="1">
      <c r="B170" s="2">
        <f aca="true" t="shared" si="22" ref="B170:B175">B171+1</f>
        <v>202008</v>
      </c>
      <c r="C170" s="4">
        <v>3721680</v>
      </c>
      <c r="D170" s="4">
        <v>118264</v>
      </c>
      <c r="E170" s="4">
        <v>3839944</v>
      </c>
    </row>
    <row r="171" spans="2:5" s="1" customFormat="1" ht="16.5" thickBot="1">
      <c r="B171" s="2">
        <f t="shared" si="22"/>
        <v>202007</v>
      </c>
      <c r="C171" s="4">
        <v>3703135</v>
      </c>
      <c r="D171" s="4">
        <v>117744</v>
      </c>
      <c r="E171" s="4">
        <v>3820879</v>
      </c>
    </row>
    <row r="172" spans="2:5" s="1" customFormat="1" ht="16.5" thickBot="1">
      <c r="B172" s="2">
        <f t="shared" si="22"/>
        <v>202006</v>
      </c>
      <c r="C172" s="4">
        <v>3689991</v>
      </c>
      <c r="D172" s="4">
        <v>117319</v>
      </c>
      <c r="E172" s="4">
        <v>3807310</v>
      </c>
    </row>
    <row r="173" spans="2:5" s="1" customFormat="1" ht="16.5" thickBot="1">
      <c r="B173" s="2">
        <f t="shared" si="22"/>
        <v>202005</v>
      </c>
      <c r="C173" s="4">
        <v>3680192</v>
      </c>
      <c r="D173" s="4">
        <v>116700</v>
      </c>
      <c r="E173" s="4">
        <v>3796892</v>
      </c>
    </row>
    <row r="174" spans="2:5" s="1" customFormat="1" ht="16.5" thickBot="1">
      <c r="B174" s="2">
        <f t="shared" si="22"/>
        <v>202004</v>
      </c>
      <c r="C174" s="4">
        <v>3669214</v>
      </c>
      <c r="D174" s="4">
        <v>116248</v>
      </c>
      <c r="E174" s="4">
        <v>3785462</v>
      </c>
    </row>
    <row r="175" spans="2:5" s="1" customFormat="1" ht="16.5" thickBot="1">
      <c r="B175" s="2">
        <f t="shared" si="22"/>
        <v>202003</v>
      </c>
      <c r="C175" s="4">
        <v>3654871</v>
      </c>
      <c r="D175" s="4">
        <v>115848</v>
      </c>
      <c r="E175" s="4">
        <v>3770719</v>
      </c>
    </row>
    <row r="176" spans="2:5" s="1" customFormat="1" ht="16.5" thickBot="1">
      <c r="B176" s="2">
        <v>202002</v>
      </c>
      <c r="C176" s="4">
        <v>3644585</v>
      </c>
      <c r="D176" s="4">
        <v>115517</v>
      </c>
      <c r="E176" s="4">
        <v>3760102</v>
      </c>
    </row>
    <row r="177" spans="2:5" s="1" customFormat="1" ht="16.5" thickBot="1">
      <c r="B177" s="33">
        <v>202001</v>
      </c>
      <c r="C177" s="4">
        <v>3637388</v>
      </c>
      <c r="D177" s="4">
        <v>115148</v>
      </c>
      <c r="E177" s="4">
        <v>3752536</v>
      </c>
    </row>
    <row r="178" spans="2:5" s="1" customFormat="1" ht="16.5" thickBot="1">
      <c r="B178" s="2">
        <f aca="true" t="shared" si="23" ref="B178:B183">B179+1</f>
        <v>201952</v>
      </c>
      <c r="C178" s="4">
        <v>3637388</v>
      </c>
      <c r="D178" s="4">
        <v>115148</v>
      </c>
      <c r="E178" s="4">
        <v>3752536</v>
      </c>
    </row>
    <row r="179" spans="2:5" s="1" customFormat="1" ht="16.5" thickBot="1">
      <c r="B179" s="2">
        <f t="shared" si="23"/>
        <v>201951</v>
      </c>
      <c r="C179" s="4">
        <v>3620888</v>
      </c>
      <c r="D179" s="4">
        <v>114607</v>
      </c>
      <c r="E179" s="4">
        <v>3735495</v>
      </c>
    </row>
    <row r="180" spans="2:5" s="1" customFormat="1" ht="16.5" thickBot="1">
      <c r="B180" s="2">
        <f t="shared" si="23"/>
        <v>201950</v>
      </c>
      <c r="C180" s="4">
        <v>3620888</v>
      </c>
      <c r="D180" s="4">
        <v>114607</v>
      </c>
      <c r="E180" s="4">
        <v>3735495</v>
      </c>
    </row>
    <row r="181" spans="2:5" s="1" customFormat="1" ht="16.5" thickBot="1">
      <c r="B181" s="2">
        <f t="shared" si="23"/>
        <v>201949</v>
      </c>
      <c r="C181" s="4">
        <v>3614385</v>
      </c>
      <c r="D181" s="4">
        <v>114341</v>
      </c>
      <c r="E181" s="4">
        <v>3728726</v>
      </c>
    </row>
    <row r="182" spans="2:5" s="1" customFormat="1" ht="16.5" thickBot="1">
      <c r="B182" s="2">
        <f t="shared" si="23"/>
        <v>201948</v>
      </c>
      <c r="C182" s="4">
        <v>3607044</v>
      </c>
      <c r="D182" s="4">
        <v>113852</v>
      </c>
      <c r="E182" s="4">
        <v>3720896</v>
      </c>
    </row>
    <row r="183" spans="2:5" s="1" customFormat="1" ht="16.5" thickBot="1">
      <c r="B183" s="2">
        <f t="shared" si="23"/>
        <v>201947</v>
      </c>
      <c r="C183" s="4">
        <v>3599148</v>
      </c>
      <c r="D183" s="4">
        <v>113624</v>
      </c>
      <c r="E183" s="4">
        <v>3712772</v>
      </c>
    </row>
    <row r="184" spans="2:5" s="1" customFormat="1" ht="16.5" thickBot="1">
      <c r="B184" s="2">
        <f aca="true" t="shared" si="24" ref="B184:B189">B185+1</f>
        <v>201946</v>
      </c>
      <c r="C184" s="4">
        <v>3591542</v>
      </c>
      <c r="D184" s="4">
        <v>113279</v>
      </c>
      <c r="E184" s="4">
        <v>3704821</v>
      </c>
    </row>
    <row r="185" spans="2:5" s="1" customFormat="1" ht="16.5" thickBot="1">
      <c r="B185" s="2">
        <f t="shared" si="24"/>
        <v>201945</v>
      </c>
      <c r="C185" s="4">
        <v>3585666</v>
      </c>
      <c r="D185" s="4">
        <v>113062</v>
      </c>
      <c r="E185" s="4">
        <v>3698728</v>
      </c>
    </row>
    <row r="186" spans="2:5" s="1" customFormat="1" ht="16.5" thickBot="1">
      <c r="B186" s="2">
        <f t="shared" si="24"/>
        <v>201944</v>
      </c>
      <c r="C186" s="4">
        <v>3580091</v>
      </c>
      <c r="D186" s="4">
        <v>112769</v>
      </c>
      <c r="E186" s="4">
        <v>3692860</v>
      </c>
    </row>
    <row r="187" spans="2:5" s="1" customFormat="1" ht="16.5" thickBot="1">
      <c r="B187" s="2">
        <f t="shared" si="24"/>
        <v>201943</v>
      </c>
      <c r="C187" s="4">
        <v>3573303</v>
      </c>
      <c r="D187" s="4">
        <v>112496</v>
      </c>
      <c r="E187" s="4">
        <v>3685799</v>
      </c>
    </row>
    <row r="188" spans="2:5" s="1" customFormat="1" ht="16.5" thickBot="1">
      <c r="B188" s="2">
        <f t="shared" si="24"/>
        <v>201942</v>
      </c>
      <c r="C188" s="4">
        <v>3565864</v>
      </c>
      <c r="D188" s="4">
        <v>112228</v>
      </c>
      <c r="E188" s="4">
        <v>3678092</v>
      </c>
    </row>
    <row r="189" spans="2:5" s="1" customFormat="1" ht="16.5" thickBot="1">
      <c r="B189" s="2">
        <f t="shared" si="24"/>
        <v>201941</v>
      </c>
      <c r="C189" s="4">
        <v>3560103</v>
      </c>
      <c r="D189" s="4">
        <v>111932</v>
      </c>
      <c r="E189" s="4">
        <v>3672035</v>
      </c>
    </row>
    <row r="190" spans="2:5" s="1" customFormat="1" ht="16.5" thickBot="1">
      <c r="B190" s="2">
        <f aca="true" t="shared" si="25" ref="B190:B195">B191+1</f>
        <v>201940</v>
      </c>
      <c r="C190" s="4">
        <v>3554803</v>
      </c>
      <c r="D190" s="4">
        <v>111634</v>
      </c>
      <c r="E190" s="4">
        <v>3666437</v>
      </c>
    </row>
    <row r="191" spans="2:5" s="1" customFormat="1" ht="16.5" thickBot="1">
      <c r="B191" s="2">
        <f t="shared" si="25"/>
        <v>201939</v>
      </c>
      <c r="C191" s="4">
        <v>3548752</v>
      </c>
      <c r="D191" s="4">
        <v>111334</v>
      </c>
      <c r="E191" s="4">
        <v>3660086</v>
      </c>
    </row>
    <row r="192" spans="2:5" s="1" customFormat="1" ht="16.5" thickBot="1">
      <c r="B192" s="2">
        <f t="shared" si="25"/>
        <v>201938</v>
      </c>
      <c r="C192" s="4">
        <v>3541457</v>
      </c>
      <c r="D192" s="4">
        <v>111044</v>
      </c>
      <c r="E192" s="4">
        <v>3652501</v>
      </c>
    </row>
    <row r="193" spans="2:5" s="1" customFormat="1" ht="16.5" thickBot="1">
      <c r="B193" s="2">
        <f t="shared" si="25"/>
        <v>201937</v>
      </c>
      <c r="C193" s="4">
        <v>3535950</v>
      </c>
      <c r="D193" s="4">
        <v>110707</v>
      </c>
      <c r="E193" s="4">
        <v>3646657</v>
      </c>
    </row>
    <row r="194" spans="2:5" s="1" customFormat="1" ht="16.5" thickBot="1">
      <c r="B194" s="2">
        <f t="shared" si="25"/>
        <v>201936</v>
      </c>
      <c r="C194" s="4">
        <v>3530447</v>
      </c>
      <c r="D194" s="4">
        <v>110378</v>
      </c>
      <c r="E194" s="4">
        <v>3640825</v>
      </c>
    </row>
    <row r="195" spans="2:5" s="1" customFormat="1" ht="16.5" thickBot="1">
      <c r="B195" s="2">
        <f t="shared" si="25"/>
        <v>201935</v>
      </c>
      <c r="C195" s="4">
        <v>3525081</v>
      </c>
      <c r="D195" s="4">
        <v>110053</v>
      </c>
      <c r="E195" s="4">
        <v>3635134</v>
      </c>
    </row>
    <row r="196" spans="2:5" s="1" customFormat="1" ht="16.5" thickBot="1">
      <c r="B196" s="2">
        <f aca="true" t="shared" si="26" ref="B196:B201">B197+1</f>
        <v>201934</v>
      </c>
      <c r="C196" s="4">
        <v>3517733</v>
      </c>
      <c r="D196" s="4">
        <v>109737</v>
      </c>
      <c r="E196" s="4">
        <v>3627470</v>
      </c>
    </row>
    <row r="197" spans="2:5" s="1" customFormat="1" ht="16.5" thickBot="1">
      <c r="B197" s="2">
        <f t="shared" si="26"/>
        <v>201933</v>
      </c>
      <c r="C197" s="4">
        <v>3510040</v>
      </c>
      <c r="D197" s="4">
        <v>109424</v>
      </c>
      <c r="E197" s="4">
        <v>3619464</v>
      </c>
    </row>
    <row r="198" spans="2:5" s="1" customFormat="1" ht="16.5" thickBot="1">
      <c r="B198" s="2">
        <f t="shared" si="26"/>
        <v>201932</v>
      </c>
      <c r="C198" s="4">
        <v>3503953</v>
      </c>
      <c r="D198" s="4">
        <v>109174</v>
      </c>
      <c r="E198" s="4">
        <v>3613127</v>
      </c>
    </row>
    <row r="199" spans="2:5" s="1" customFormat="1" ht="16.5" thickBot="1">
      <c r="B199" s="2">
        <f t="shared" si="26"/>
        <v>201931</v>
      </c>
      <c r="C199" s="4">
        <v>3497872</v>
      </c>
      <c r="D199" s="4">
        <v>108838</v>
      </c>
      <c r="E199" s="4">
        <v>3606710</v>
      </c>
    </row>
    <row r="200" spans="2:5" s="1" customFormat="1" ht="16.5" thickBot="1">
      <c r="B200" s="2">
        <f t="shared" si="26"/>
        <v>201930</v>
      </c>
      <c r="C200" s="4">
        <v>3492287</v>
      </c>
      <c r="D200" s="4">
        <v>108585</v>
      </c>
      <c r="E200" s="4">
        <v>3600872</v>
      </c>
    </row>
    <row r="201" spans="2:5" s="1" customFormat="1" ht="16.5" thickBot="1">
      <c r="B201" s="2">
        <f t="shared" si="26"/>
        <v>201929</v>
      </c>
      <c r="C201" s="4">
        <v>3484810</v>
      </c>
      <c r="D201" s="4">
        <v>108423</v>
      </c>
      <c r="E201" s="4">
        <v>3593233</v>
      </c>
    </row>
    <row r="202" spans="2:5" s="1" customFormat="1" ht="16.5" thickBot="1">
      <c r="B202" s="2">
        <f aca="true" t="shared" si="27" ref="B202:B207">B203+1</f>
        <v>201928</v>
      </c>
      <c r="C202" s="4">
        <v>3479010</v>
      </c>
      <c r="D202" s="4">
        <v>108148</v>
      </c>
      <c r="E202" s="4">
        <v>3587158</v>
      </c>
    </row>
    <row r="203" spans="2:5" s="1" customFormat="1" ht="16.5" thickBot="1">
      <c r="B203" s="2">
        <f t="shared" si="27"/>
        <v>201927</v>
      </c>
      <c r="C203" s="4">
        <v>3472595</v>
      </c>
      <c r="D203" s="4">
        <v>107784</v>
      </c>
      <c r="E203" s="4">
        <v>3580379</v>
      </c>
    </row>
    <row r="204" spans="2:5" s="1" customFormat="1" ht="16.5" thickBot="1">
      <c r="B204" s="2">
        <f t="shared" si="27"/>
        <v>201926</v>
      </c>
      <c r="C204" s="4">
        <v>3466023</v>
      </c>
      <c r="D204" s="4">
        <v>107482</v>
      </c>
      <c r="E204" s="4">
        <v>3573505</v>
      </c>
    </row>
    <row r="205" spans="2:5" s="1" customFormat="1" ht="16.5" thickBot="1">
      <c r="B205" s="2">
        <f t="shared" si="27"/>
        <v>201925</v>
      </c>
      <c r="C205" s="4">
        <v>3456473</v>
      </c>
      <c r="D205" s="4">
        <v>107135</v>
      </c>
      <c r="E205" s="4">
        <v>3563608</v>
      </c>
    </row>
    <row r="206" spans="2:5" s="1" customFormat="1" ht="16.5" thickBot="1">
      <c r="B206" s="2">
        <f t="shared" si="27"/>
        <v>201924</v>
      </c>
      <c r="C206" s="4">
        <v>3450328</v>
      </c>
      <c r="D206" s="4">
        <v>106878</v>
      </c>
      <c r="E206" s="4">
        <v>3557206</v>
      </c>
    </row>
    <row r="207" spans="2:5" s="1" customFormat="1" ht="16.5" thickBot="1">
      <c r="B207" s="2">
        <f t="shared" si="27"/>
        <v>201923</v>
      </c>
      <c r="C207" s="4">
        <v>3443372</v>
      </c>
      <c r="D207" s="4">
        <v>106543</v>
      </c>
      <c r="E207" s="4">
        <v>3549915</v>
      </c>
    </row>
    <row r="208" spans="2:5" s="1" customFormat="1" ht="16.5" thickBot="1">
      <c r="B208" s="2">
        <f aca="true" t="shared" si="28" ref="B208:B213">B209+1</f>
        <v>201922</v>
      </c>
      <c r="C208" s="4">
        <v>3435795</v>
      </c>
      <c r="D208" s="4">
        <v>106322</v>
      </c>
      <c r="E208" s="4">
        <v>3542117</v>
      </c>
    </row>
    <row r="209" spans="2:5" s="1" customFormat="1" ht="16.5" thickBot="1">
      <c r="B209" s="2">
        <f t="shared" si="28"/>
        <v>201921</v>
      </c>
      <c r="C209" s="4">
        <v>3427564</v>
      </c>
      <c r="D209" s="4">
        <v>106026</v>
      </c>
      <c r="E209" s="4">
        <v>3533590</v>
      </c>
    </row>
    <row r="210" spans="2:5" s="1" customFormat="1" ht="16.5" thickBot="1">
      <c r="B210" s="2">
        <f t="shared" si="28"/>
        <v>201920</v>
      </c>
      <c r="C210" s="4">
        <v>3418755</v>
      </c>
      <c r="D210" s="4">
        <v>105702</v>
      </c>
      <c r="E210" s="4">
        <v>3524457</v>
      </c>
    </row>
    <row r="211" spans="2:5" s="1" customFormat="1" ht="16.5" thickBot="1">
      <c r="B211" s="2">
        <f t="shared" si="28"/>
        <v>201919</v>
      </c>
      <c r="C211" s="4">
        <v>3411434</v>
      </c>
      <c r="D211" s="4">
        <v>105282</v>
      </c>
      <c r="E211" s="4">
        <v>3516716</v>
      </c>
    </row>
    <row r="212" spans="2:5" s="1" customFormat="1" ht="16.5" thickBot="1">
      <c r="B212" s="2">
        <f t="shared" si="28"/>
        <v>201918</v>
      </c>
      <c r="C212" s="4">
        <v>3403890</v>
      </c>
      <c r="D212" s="4">
        <v>104859</v>
      </c>
      <c r="E212" s="4">
        <v>3508749</v>
      </c>
    </row>
    <row r="213" spans="2:5" s="1" customFormat="1" ht="16.5" thickBot="1">
      <c r="B213" s="2">
        <f t="shared" si="28"/>
        <v>201917</v>
      </c>
      <c r="C213" s="4">
        <v>3394433</v>
      </c>
      <c r="D213" s="4">
        <v>104569</v>
      </c>
      <c r="E213" s="4">
        <v>3499002</v>
      </c>
    </row>
    <row r="214" spans="2:5" s="1" customFormat="1" ht="16.5" thickBot="1">
      <c r="B214" s="2">
        <f aca="true" t="shared" si="29" ref="B214:B219">B215+1</f>
        <v>201916</v>
      </c>
      <c r="C214" s="4">
        <f>(3391080-4700)</f>
        <v>3386380</v>
      </c>
      <c r="D214" s="4">
        <v>104439</v>
      </c>
      <c r="E214" s="4">
        <f>(3495519-4700)</f>
        <v>3490819</v>
      </c>
    </row>
    <row r="215" spans="2:5" s="1" customFormat="1" ht="16.5" thickBot="1">
      <c r="B215" s="2">
        <f t="shared" si="29"/>
        <v>201915</v>
      </c>
      <c r="C215" s="4">
        <v>3378155</v>
      </c>
      <c r="D215" s="4">
        <v>104013</v>
      </c>
      <c r="E215" s="4">
        <v>3482168</v>
      </c>
    </row>
    <row r="216" spans="2:5" s="1" customFormat="1" ht="16.5" thickBot="1">
      <c r="B216" s="2">
        <f t="shared" si="29"/>
        <v>201914</v>
      </c>
      <c r="C216" s="4">
        <v>3366168</v>
      </c>
      <c r="D216" s="4">
        <v>103623</v>
      </c>
      <c r="E216" s="4">
        <v>3469791</v>
      </c>
    </row>
    <row r="217" spans="2:5" s="1" customFormat="1" ht="16.5" thickBot="1">
      <c r="B217" s="2">
        <f t="shared" si="29"/>
        <v>201913</v>
      </c>
      <c r="C217" s="4">
        <v>3352231</v>
      </c>
      <c r="D217" s="4">
        <v>103318</v>
      </c>
      <c r="E217" s="4">
        <v>3455549</v>
      </c>
    </row>
    <row r="218" spans="2:5" s="1" customFormat="1" ht="16.5" thickBot="1">
      <c r="B218" s="2">
        <f t="shared" si="29"/>
        <v>201912</v>
      </c>
      <c r="C218" s="4">
        <v>3331565</v>
      </c>
      <c r="D218" s="4">
        <v>102916</v>
      </c>
      <c r="E218" s="4">
        <v>3434481</v>
      </c>
    </row>
    <row r="219" spans="2:5" s="1" customFormat="1" ht="16.5" thickBot="1">
      <c r="B219" s="2">
        <f t="shared" si="29"/>
        <v>201911</v>
      </c>
      <c r="C219" s="4">
        <v>3296014</v>
      </c>
      <c r="D219" s="4">
        <v>102467</v>
      </c>
      <c r="E219" s="4">
        <v>3398481</v>
      </c>
    </row>
    <row r="220" spans="2:5" s="1" customFormat="1" ht="16.5" thickBot="1">
      <c r="B220" s="2">
        <v>201910</v>
      </c>
      <c r="C220" s="4">
        <v>3189690</v>
      </c>
      <c r="D220" s="4">
        <v>101887</v>
      </c>
      <c r="E220" s="4">
        <v>3291577</v>
      </c>
    </row>
    <row r="221" spans="2:5" s="1" customFormat="1" ht="16.5" thickBot="1">
      <c r="B221" s="2">
        <v>201909</v>
      </c>
      <c r="C221" s="4">
        <v>3151022</v>
      </c>
      <c r="D221" s="4">
        <v>101287</v>
      </c>
      <c r="E221" s="4">
        <v>3252309</v>
      </c>
    </row>
    <row r="222" spans="2:5" s="1" customFormat="1" ht="16.5" thickBot="1">
      <c r="B222" s="2">
        <v>201908</v>
      </c>
      <c r="C222" s="4">
        <v>3090380</v>
      </c>
      <c r="D222" s="4">
        <v>100756</v>
      </c>
      <c r="E222" s="4">
        <v>3191136</v>
      </c>
    </row>
    <row r="223" spans="2:5" s="1" customFormat="1" ht="16.5" thickBot="1">
      <c r="B223" s="2">
        <v>201907</v>
      </c>
      <c r="C223" s="4">
        <v>3054897</v>
      </c>
      <c r="D223" s="4">
        <v>100130</v>
      </c>
      <c r="E223" s="4">
        <v>3155027</v>
      </c>
    </row>
    <row r="224" spans="2:5" s="1" customFormat="1" ht="16.5" thickBot="1">
      <c r="B224" s="2">
        <v>201906</v>
      </c>
      <c r="C224" s="4">
        <v>3027594</v>
      </c>
      <c r="D224" s="4">
        <v>99498</v>
      </c>
      <c r="E224" s="4">
        <v>3127092</v>
      </c>
    </row>
    <row r="225" spans="2:7" s="1" customFormat="1" ht="16.5" thickBot="1">
      <c r="B225" s="2">
        <v>201905</v>
      </c>
      <c r="C225" s="4">
        <v>2997831</v>
      </c>
      <c r="D225" s="4">
        <v>98845</v>
      </c>
      <c r="E225" s="4">
        <v>3096676</v>
      </c>
      <c r="F225" s="20"/>
      <c r="G225" s="20"/>
    </row>
    <row r="226" spans="2:7" s="1" customFormat="1" ht="16.5" thickBot="1">
      <c r="B226" s="2">
        <v>201904</v>
      </c>
      <c r="C226" s="4">
        <v>2980734</v>
      </c>
      <c r="D226" s="4">
        <v>98314</v>
      </c>
      <c r="E226" s="4">
        <v>3079048</v>
      </c>
      <c r="F226" s="20"/>
      <c r="G226" s="20"/>
    </row>
    <row r="227" spans="2:5" s="20" customFormat="1" ht="15.75" customHeight="1" thickBot="1">
      <c r="B227" s="2">
        <v>201903</v>
      </c>
      <c r="C227" s="4">
        <v>2968915</v>
      </c>
      <c r="D227" s="4">
        <v>97924</v>
      </c>
      <c r="E227" s="4">
        <v>3066839</v>
      </c>
    </row>
    <row r="228" spans="2:5" s="20" customFormat="1" ht="15.75" customHeight="1" thickBot="1">
      <c r="B228" s="2">
        <v>201902</v>
      </c>
      <c r="C228" s="4">
        <v>2949480</v>
      </c>
      <c r="D228" s="4">
        <v>97244</v>
      </c>
      <c r="E228" s="4">
        <v>3046724</v>
      </c>
    </row>
    <row r="229" spans="2:5" s="20" customFormat="1" ht="15.75" customHeight="1" thickBot="1">
      <c r="B229" s="33">
        <v>201901</v>
      </c>
      <c r="C229" s="4">
        <v>2942352</v>
      </c>
      <c r="D229" s="4">
        <v>96824</v>
      </c>
      <c r="E229" s="4">
        <v>3039176</v>
      </c>
    </row>
    <row r="230" spans="2:5" s="20" customFormat="1" ht="15.75" customHeight="1" thickBot="1">
      <c r="B230" s="2">
        <v>201852</v>
      </c>
      <c r="C230" s="4">
        <v>2933148</v>
      </c>
      <c r="D230" s="4">
        <v>96399</v>
      </c>
      <c r="E230" s="4">
        <v>3029547</v>
      </c>
    </row>
    <row r="231" spans="2:5" s="20" customFormat="1" ht="15.75" customHeight="1" thickBot="1">
      <c r="B231" s="2">
        <v>201851</v>
      </c>
      <c r="C231" s="4">
        <v>2927258</v>
      </c>
      <c r="D231" s="4">
        <v>96228</v>
      </c>
      <c r="E231" s="4">
        <v>3023486</v>
      </c>
    </row>
    <row r="232" spans="2:5" s="20" customFormat="1" ht="15.75" customHeight="1" thickBot="1">
      <c r="B232" s="2">
        <v>201850</v>
      </c>
      <c r="C232" s="4">
        <v>2916992</v>
      </c>
      <c r="D232" s="4">
        <v>95791</v>
      </c>
      <c r="E232" s="4">
        <v>3012783</v>
      </c>
    </row>
    <row r="233" spans="2:5" s="20" customFormat="1" ht="15.75" customHeight="1" thickBot="1">
      <c r="B233" s="2">
        <v>201849</v>
      </c>
      <c r="C233" s="4">
        <v>2908754</v>
      </c>
      <c r="D233" s="4">
        <v>95433</v>
      </c>
      <c r="E233" s="4">
        <v>3004187</v>
      </c>
    </row>
    <row r="234" spans="2:5" s="20" customFormat="1" ht="15.75" customHeight="1" thickBot="1">
      <c r="B234" s="2">
        <v>201848</v>
      </c>
      <c r="C234" s="4">
        <v>2900582</v>
      </c>
      <c r="D234" s="4">
        <v>94905</v>
      </c>
      <c r="E234" s="4">
        <v>2995487</v>
      </c>
    </row>
    <row r="235" spans="2:5" s="20" customFormat="1" ht="15.75" customHeight="1" thickBot="1">
      <c r="B235" s="2">
        <v>201847</v>
      </c>
      <c r="C235" s="4">
        <v>2890486</v>
      </c>
      <c r="D235" s="4">
        <v>94605</v>
      </c>
      <c r="E235" s="4">
        <v>2985091</v>
      </c>
    </row>
    <row r="236" spans="2:5" s="20" customFormat="1" ht="15.75" customHeight="1" thickBot="1">
      <c r="B236" s="2">
        <v>201846</v>
      </c>
      <c r="C236" s="4">
        <v>2881469</v>
      </c>
      <c r="D236" s="4">
        <v>94338</v>
      </c>
      <c r="E236" s="4">
        <v>2975807</v>
      </c>
    </row>
    <row r="237" spans="2:5" s="20" customFormat="1" ht="15.75" customHeight="1" thickBot="1">
      <c r="B237" s="2">
        <v>201845</v>
      </c>
      <c r="C237" s="4">
        <v>2874529</v>
      </c>
      <c r="D237" s="4">
        <v>94007</v>
      </c>
      <c r="E237" s="4">
        <v>2968536</v>
      </c>
    </row>
    <row r="238" spans="2:5" s="20" customFormat="1" ht="15.75" customHeight="1" thickBot="1">
      <c r="B238" s="2">
        <v>201844</v>
      </c>
      <c r="C238" s="4">
        <v>2867971</v>
      </c>
      <c r="D238" s="4">
        <v>93710</v>
      </c>
      <c r="E238" s="4">
        <v>2961681</v>
      </c>
    </row>
    <row r="239" spans="2:5" s="20" customFormat="1" ht="15.75" customHeight="1" thickBot="1">
      <c r="B239" s="2">
        <v>201843</v>
      </c>
      <c r="C239" s="4">
        <v>2860361</v>
      </c>
      <c r="D239" s="4">
        <v>93564</v>
      </c>
      <c r="E239" s="4">
        <v>2953925</v>
      </c>
    </row>
    <row r="240" spans="2:5" s="20" customFormat="1" ht="15.75" customHeight="1" thickBot="1">
      <c r="B240" s="2">
        <v>201842</v>
      </c>
      <c r="C240" s="4">
        <v>2851645</v>
      </c>
      <c r="D240" s="4">
        <v>93173</v>
      </c>
      <c r="E240" s="4">
        <v>2944818</v>
      </c>
    </row>
    <row r="241" spans="2:5" s="20" customFormat="1" ht="15.75" customHeight="1" thickBot="1">
      <c r="B241" s="2">
        <v>201841</v>
      </c>
      <c r="C241" s="4">
        <v>2844402</v>
      </c>
      <c r="D241" s="4">
        <v>92837</v>
      </c>
      <c r="E241" s="4">
        <v>2937239</v>
      </c>
    </row>
    <row r="242" spans="2:5" s="20" customFormat="1" ht="15.75" customHeight="1" thickBot="1">
      <c r="B242" s="2">
        <v>201840</v>
      </c>
      <c r="C242" s="4">
        <v>2837227</v>
      </c>
      <c r="D242" s="4">
        <v>92507</v>
      </c>
      <c r="E242" s="4">
        <v>2929734</v>
      </c>
    </row>
    <row r="243" spans="2:5" s="20" customFormat="1" ht="15.75" customHeight="1" thickBot="1">
      <c r="B243" s="2">
        <v>201839</v>
      </c>
      <c r="C243" s="4">
        <v>2829835</v>
      </c>
      <c r="D243" s="4">
        <v>92197</v>
      </c>
      <c r="E243" s="4">
        <v>2922032</v>
      </c>
    </row>
    <row r="244" spans="2:5" s="20" customFormat="1" ht="15.75" customHeight="1" thickBot="1">
      <c r="B244" s="2">
        <v>201838</v>
      </c>
      <c r="C244" s="4">
        <v>2819003</v>
      </c>
      <c r="D244" s="4">
        <v>91865</v>
      </c>
      <c r="E244" s="4">
        <v>2910868</v>
      </c>
    </row>
    <row r="245" spans="2:5" s="20" customFormat="1" ht="15.75" customHeight="1" thickBot="1">
      <c r="B245" s="2">
        <v>201837</v>
      </c>
      <c r="C245" s="4">
        <v>2810787</v>
      </c>
      <c r="D245" s="4">
        <v>91536</v>
      </c>
      <c r="E245" s="4">
        <v>2902323</v>
      </c>
    </row>
    <row r="246" spans="2:5" s="20" customFormat="1" ht="15.75" customHeight="1" thickBot="1">
      <c r="B246" s="2">
        <v>201836</v>
      </c>
      <c r="C246" s="4">
        <v>2804181</v>
      </c>
      <c r="D246" s="4">
        <v>91229</v>
      </c>
      <c r="E246" s="4">
        <v>2895410</v>
      </c>
    </row>
    <row r="247" spans="2:5" s="20" customFormat="1" ht="15.75" customHeight="1" thickBot="1">
      <c r="B247" s="2">
        <v>201835</v>
      </c>
      <c r="C247" s="4">
        <v>2797429</v>
      </c>
      <c r="D247" s="4">
        <v>90818</v>
      </c>
      <c r="E247" s="4">
        <v>2888247</v>
      </c>
    </row>
    <row r="248" spans="2:5" s="20" customFormat="1" ht="15.75" customHeight="1" thickBot="1">
      <c r="B248" s="2">
        <v>201834</v>
      </c>
      <c r="C248" s="4">
        <v>2789730</v>
      </c>
      <c r="D248" s="4">
        <v>90543</v>
      </c>
      <c r="E248" s="4">
        <v>2880273</v>
      </c>
    </row>
    <row r="249" spans="2:5" s="20" customFormat="1" ht="15.75" customHeight="1" thickBot="1">
      <c r="B249" s="2">
        <v>201833</v>
      </c>
      <c r="C249" s="4">
        <v>2779375</v>
      </c>
      <c r="D249" s="4">
        <v>90241</v>
      </c>
      <c r="E249" s="4">
        <v>2869616</v>
      </c>
    </row>
    <row r="250" spans="2:5" s="20" customFormat="1" ht="15.75" customHeight="1" thickBot="1">
      <c r="B250" s="2">
        <v>201832</v>
      </c>
      <c r="C250" s="4">
        <v>2772124</v>
      </c>
      <c r="D250" s="4">
        <v>89964</v>
      </c>
      <c r="E250" s="4">
        <v>2862089</v>
      </c>
    </row>
    <row r="251" spans="2:5" s="20" customFormat="1" ht="15.75" customHeight="1" thickBot="1">
      <c r="B251" s="2">
        <v>201831</v>
      </c>
      <c r="C251" s="4">
        <v>2764905</v>
      </c>
      <c r="D251" s="4">
        <v>89697</v>
      </c>
      <c r="E251" s="4">
        <v>2854601</v>
      </c>
    </row>
    <row r="252" spans="2:5" s="20" customFormat="1" ht="15.75" customHeight="1" thickBot="1">
      <c r="B252" s="2">
        <v>201830</v>
      </c>
      <c r="C252" s="4">
        <v>2758655</v>
      </c>
      <c r="D252" s="4">
        <v>89470</v>
      </c>
      <c r="E252" s="4">
        <v>2848125</v>
      </c>
    </row>
    <row r="253" spans="2:5" s="20" customFormat="1" ht="15.75" customHeight="1" thickBot="1">
      <c r="B253" s="2">
        <v>201829</v>
      </c>
      <c r="C253" s="4">
        <v>2749970</v>
      </c>
      <c r="D253" s="4">
        <v>89305</v>
      </c>
      <c r="E253" s="4">
        <v>2839275</v>
      </c>
    </row>
    <row r="254" spans="2:5" s="20" customFormat="1" ht="15.75" customHeight="1" thickBot="1">
      <c r="B254" s="2">
        <v>201828</v>
      </c>
      <c r="C254" s="4">
        <v>2743258</v>
      </c>
      <c r="D254" s="4">
        <v>89028</v>
      </c>
      <c r="E254" s="4">
        <v>2832284</v>
      </c>
    </row>
    <row r="255" spans="2:5" s="20" customFormat="1" ht="15.75" customHeight="1" thickBot="1">
      <c r="B255" s="2">
        <v>201827</v>
      </c>
      <c r="C255" s="4">
        <v>2736597</v>
      </c>
      <c r="D255" s="4">
        <v>88752</v>
      </c>
      <c r="E255" s="4">
        <v>2825349</v>
      </c>
    </row>
    <row r="256" spans="2:5" s="20" customFormat="1" ht="15.75" customHeight="1" thickBot="1">
      <c r="B256" s="2">
        <v>201826</v>
      </c>
      <c r="C256" s="4">
        <v>2728283</v>
      </c>
      <c r="D256" s="4">
        <v>88424</v>
      </c>
      <c r="E256" s="4">
        <v>2816707</v>
      </c>
    </row>
    <row r="257" spans="2:5" s="20" customFormat="1" ht="15.75" customHeight="1" thickBot="1">
      <c r="B257" s="2">
        <v>201825</v>
      </c>
      <c r="C257" s="4">
        <v>2715846</v>
      </c>
      <c r="D257" s="4">
        <v>88049</v>
      </c>
      <c r="E257" s="4">
        <v>2803895</v>
      </c>
    </row>
    <row r="258" spans="2:5" s="20" customFormat="1" ht="15.75" customHeight="1" thickBot="1">
      <c r="B258" s="2">
        <v>201824</v>
      </c>
      <c r="C258" s="4">
        <v>2701843</v>
      </c>
      <c r="D258" s="4">
        <v>87674</v>
      </c>
      <c r="E258" s="4">
        <v>2789517</v>
      </c>
    </row>
    <row r="259" spans="2:5" s="20" customFormat="1" ht="15.75" customHeight="1" thickBot="1">
      <c r="B259" s="2">
        <v>201823</v>
      </c>
      <c r="C259" s="4">
        <v>2689803</v>
      </c>
      <c r="D259" s="4">
        <v>87173</v>
      </c>
      <c r="E259" s="4">
        <v>2776976</v>
      </c>
    </row>
    <row r="260" spans="2:5" s="20" customFormat="1" ht="15.75" customHeight="1" thickBot="1">
      <c r="B260" s="2">
        <v>201822</v>
      </c>
      <c r="C260" s="4">
        <v>2676312</v>
      </c>
      <c r="D260" s="4">
        <v>86815</v>
      </c>
      <c r="E260" s="4">
        <v>2763127</v>
      </c>
    </row>
    <row r="261" spans="2:5" s="20" customFormat="1" ht="15.75" customHeight="1" thickBot="1">
      <c r="B261" s="2">
        <v>201821</v>
      </c>
      <c r="C261" s="4">
        <v>2664434</v>
      </c>
      <c r="D261" s="4">
        <v>86622</v>
      </c>
      <c r="E261" s="4">
        <v>2751056</v>
      </c>
    </row>
    <row r="262" spans="2:5" s="20" customFormat="1" ht="15.75" customHeight="1" thickBot="1">
      <c r="B262" s="2">
        <v>201820</v>
      </c>
      <c r="C262" s="4">
        <v>2648787</v>
      </c>
      <c r="D262" s="4">
        <v>86313</v>
      </c>
      <c r="E262" s="4">
        <v>2735100</v>
      </c>
    </row>
    <row r="263" spans="2:5" s="20" customFormat="1" ht="15.75" customHeight="1" thickBot="1">
      <c r="B263" s="2">
        <v>201819</v>
      </c>
      <c r="C263" s="4">
        <v>2637716</v>
      </c>
      <c r="D263" s="4">
        <v>86007</v>
      </c>
      <c r="E263" s="4">
        <v>2723724</v>
      </c>
    </row>
    <row r="264" spans="2:5" s="20" customFormat="1" ht="15.75" customHeight="1" thickBot="1">
      <c r="B264" s="2">
        <v>201818</v>
      </c>
      <c r="C264" s="4">
        <v>2627875</v>
      </c>
      <c r="D264" s="4">
        <v>85718</v>
      </c>
      <c r="E264" s="4">
        <v>2713594</v>
      </c>
    </row>
    <row r="265" spans="2:5" s="20" customFormat="1" ht="15.75" customHeight="1" thickBot="1">
      <c r="B265" s="2">
        <v>201817</v>
      </c>
      <c r="C265" s="4">
        <v>2613513</v>
      </c>
      <c r="D265" s="4">
        <v>85371</v>
      </c>
      <c r="E265" s="4">
        <v>2698818</v>
      </c>
    </row>
    <row r="266" spans="2:5" s="20" customFormat="1" ht="15.75" customHeight="1" thickBot="1">
      <c r="B266" s="2">
        <v>201816</v>
      </c>
      <c r="C266" s="4">
        <v>2597594</v>
      </c>
      <c r="D266" s="4">
        <v>84995</v>
      </c>
      <c r="E266" s="4">
        <v>2682589</v>
      </c>
    </row>
    <row r="267" spans="2:5" s="20" customFormat="1" ht="15.75" customHeight="1" thickBot="1">
      <c r="B267" s="2">
        <v>201815</v>
      </c>
      <c r="C267" s="4">
        <v>2583261</v>
      </c>
      <c r="D267" s="4">
        <v>84663</v>
      </c>
      <c r="E267" s="4">
        <v>2667924</v>
      </c>
    </row>
    <row r="268" spans="2:5" s="20" customFormat="1" ht="15.75" customHeight="1" thickBot="1">
      <c r="B268" s="2">
        <v>201814</v>
      </c>
      <c r="C268" s="4">
        <v>2563715</v>
      </c>
      <c r="D268" s="4">
        <v>84301</v>
      </c>
      <c r="E268" s="4">
        <v>2648016</v>
      </c>
    </row>
    <row r="269" spans="2:5" s="20" customFormat="1" ht="15.75" customHeight="1" thickBot="1">
      <c r="B269" s="2">
        <v>201813</v>
      </c>
      <c r="C269" s="4">
        <v>2541093</v>
      </c>
      <c r="D269" s="4">
        <v>83849</v>
      </c>
      <c r="E269" s="4">
        <v>2624942</v>
      </c>
    </row>
    <row r="270" spans="2:5" s="20" customFormat="1" ht="15.75" customHeight="1" thickBot="1">
      <c r="B270" s="2">
        <v>201812</v>
      </c>
      <c r="C270" s="4">
        <v>2500606</v>
      </c>
      <c r="D270" s="4">
        <v>83530</v>
      </c>
      <c r="E270" s="4">
        <v>2584137</v>
      </c>
    </row>
    <row r="271" spans="2:5" s="20" customFormat="1" ht="15.75" customHeight="1" thickBot="1">
      <c r="B271" s="2">
        <v>201811</v>
      </c>
      <c r="C271" s="4">
        <v>2425930</v>
      </c>
      <c r="D271" s="4">
        <v>83079</v>
      </c>
      <c r="E271" s="4">
        <v>2509009</v>
      </c>
    </row>
    <row r="272" spans="2:5" s="20" customFormat="1" ht="15.75" customHeight="1" thickBot="1">
      <c r="B272" s="2">
        <v>201810</v>
      </c>
      <c r="C272" s="4">
        <v>2278500</v>
      </c>
      <c r="D272" s="4">
        <v>82574</v>
      </c>
      <c r="E272" s="4">
        <v>2361074</v>
      </c>
    </row>
    <row r="273" spans="2:5" s="20" customFormat="1" ht="15.75" customHeight="1" thickBot="1">
      <c r="B273" s="2">
        <v>201809</v>
      </c>
      <c r="C273" s="4">
        <v>2205191</v>
      </c>
      <c r="D273" s="4">
        <v>81943</v>
      </c>
      <c r="E273" s="4">
        <v>2287134</v>
      </c>
    </row>
    <row r="274" spans="2:5" s="20" customFormat="1" ht="15.75" customHeight="1" thickBot="1">
      <c r="B274" s="2">
        <v>201808</v>
      </c>
      <c r="C274" s="4">
        <v>2149799</v>
      </c>
      <c r="D274" s="4">
        <v>81269</v>
      </c>
      <c r="E274" s="4">
        <v>2231068</v>
      </c>
    </row>
    <row r="275" spans="2:5" s="20" customFormat="1" ht="15.75" customHeight="1" thickBot="1">
      <c r="B275" s="2">
        <v>201807</v>
      </c>
      <c r="C275" s="4">
        <v>2114410</v>
      </c>
      <c r="D275" s="4">
        <v>80427</v>
      </c>
      <c r="E275" s="4">
        <v>2194837</v>
      </c>
    </row>
    <row r="276" spans="2:5" s="20" customFormat="1" ht="15.75" customHeight="1" thickBot="1">
      <c r="B276" s="2">
        <v>201806</v>
      </c>
      <c r="C276" s="4">
        <v>2092305</v>
      </c>
      <c r="D276" s="4">
        <v>79924</v>
      </c>
      <c r="E276" s="4">
        <v>2172228</v>
      </c>
    </row>
    <row r="277" spans="2:5" s="20" customFormat="1" ht="15.75" customHeight="1" thickBot="1">
      <c r="B277" s="2">
        <v>201805</v>
      </c>
      <c r="C277" s="4">
        <v>2062120</v>
      </c>
      <c r="D277" s="4">
        <v>79172</v>
      </c>
      <c r="E277" s="4">
        <v>2141372</v>
      </c>
    </row>
    <row r="278" spans="2:5" s="20" customFormat="1" ht="15.75" customHeight="1" thickBot="1">
      <c r="B278" s="2">
        <v>201804</v>
      </c>
      <c r="C278" s="4">
        <v>2031481</v>
      </c>
      <c r="D278" s="4">
        <v>78541</v>
      </c>
      <c r="E278" s="4">
        <v>2110022</v>
      </c>
    </row>
    <row r="279" spans="2:5" s="20" customFormat="1" ht="15.75" customHeight="1" thickBot="1">
      <c r="B279" s="2">
        <v>201803</v>
      </c>
      <c r="C279" s="4">
        <v>1990861</v>
      </c>
      <c r="D279" s="4">
        <v>77926</v>
      </c>
      <c r="E279" s="4">
        <v>2068787</v>
      </c>
    </row>
    <row r="280" spans="2:5" s="20" customFormat="1" ht="15.75" customHeight="1" thickBot="1">
      <c r="B280" s="2">
        <v>201802</v>
      </c>
      <c r="C280" s="4">
        <v>1971694</v>
      </c>
      <c r="D280" s="4">
        <v>77264</v>
      </c>
      <c r="E280" s="4">
        <v>2048958</v>
      </c>
    </row>
    <row r="281" spans="2:5" s="20" customFormat="1" ht="15.75" customHeight="1" thickBot="1">
      <c r="B281" s="33">
        <v>201801</v>
      </c>
      <c r="C281" s="4">
        <v>1953044</v>
      </c>
      <c r="D281" s="4">
        <v>76554</v>
      </c>
      <c r="E281" s="4">
        <v>2029598</v>
      </c>
    </row>
    <row r="282" spans="2:5" s="20" customFormat="1" ht="15.75" customHeight="1" thickBot="1">
      <c r="B282" s="2">
        <v>201752</v>
      </c>
      <c r="C282" s="4">
        <v>1938133</v>
      </c>
      <c r="D282" s="4">
        <v>76161</v>
      </c>
      <c r="E282" s="4">
        <v>2014294</v>
      </c>
    </row>
    <row r="283" spans="2:5" s="20" customFormat="1" ht="15.75" customHeight="1" thickBot="1">
      <c r="B283" s="2">
        <v>201751</v>
      </c>
      <c r="C283" s="4">
        <v>1929052</v>
      </c>
      <c r="D283" s="4">
        <v>75883</v>
      </c>
      <c r="E283" s="4">
        <v>2004935</v>
      </c>
    </row>
    <row r="284" spans="2:5" s="20" customFormat="1" ht="15.75" customHeight="1" thickBot="1">
      <c r="B284" s="2">
        <v>201750</v>
      </c>
      <c r="C284" s="4">
        <v>1916461</v>
      </c>
      <c r="D284" s="4">
        <v>74843</v>
      </c>
      <c r="E284" s="4">
        <v>1991304</v>
      </c>
    </row>
    <row r="285" spans="2:5" s="20" customFormat="1" ht="15.75" customHeight="1" thickBot="1">
      <c r="B285" s="2">
        <v>201749</v>
      </c>
      <c r="C285" s="4">
        <v>1903820</v>
      </c>
      <c r="D285" s="4">
        <v>74342</v>
      </c>
      <c r="E285" s="4">
        <v>1978162</v>
      </c>
    </row>
    <row r="286" spans="2:5" s="20" customFormat="1" ht="15.75" customHeight="1" thickBot="1">
      <c r="B286" s="2">
        <v>201748</v>
      </c>
      <c r="C286" s="4">
        <v>1891001</v>
      </c>
      <c r="D286" s="4">
        <v>73690</v>
      </c>
      <c r="E286" s="4">
        <v>1964691</v>
      </c>
    </row>
    <row r="287" spans="2:5" s="20" customFormat="1" ht="15.75" customHeight="1" thickBot="1">
      <c r="B287" s="2">
        <v>201747</v>
      </c>
      <c r="C287" s="4">
        <v>1871204</v>
      </c>
      <c r="D287" s="4">
        <v>73367</v>
      </c>
      <c r="E287" s="4">
        <v>1944571</v>
      </c>
    </row>
    <row r="288" spans="2:5" s="20" customFormat="1" ht="15.75" customHeight="1" thickBot="1">
      <c r="B288" s="2">
        <v>201746</v>
      </c>
      <c r="C288" s="4">
        <v>1857409</v>
      </c>
      <c r="D288" s="4">
        <v>73084</v>
      </c>
      <c r="E288" s="4">
        <v>1930493</v>
      </c>
    </row>
    <row r="289" spans="2:5" s="20" customFormat="1" ht="15.75" customHeight="1" thickBot="1">
      <c r="B289" s="2">
        <v>201745</v>
      </c>
      <c r="C289" s="4">
        <v>1845714</v>
      </c>
      <c r="D289" s="4">
        <v>72684</v>
      </c>
      <c r="E289" s="4">
        <v>1918398</v>
      </c>
    </row>
    <row r="290" spans="2:5" s="20" customFormat="1" ht="15.75" customHeight="1" thickBot="1">
      <c r="B290" s="2">
        <v>201744</v>
      </c>
      <c r="C290" s="4">
        <v>1834037</v>
      </c>
      <c r="D290" s="4">
        <v>72381</v>
      </c>
      <c r="E290" s="4">
        <v>1906418</v>
      </c>
    </row>
    <row r="291" spans="2:5" s="20" customFormat="1" ht="15.75" customHeight="1" thickBot="1">
      <c r="B291" s="2">
        <v>201743</v>
      </c>
      <c r="C291" s="4">
        <v>1820922</v>
      </c>
      <c r="D291" s="4">
        <v>71983</v>
      </c>
      <c r="E291" s="4">
        <v>1892906</v>
      </c>
    </row>
    <row r="292" spans="2:5" s="20" customFormat="1" ht="15.75" customHeight="1" thickBot="1">
      <c r="B292" s="2">
        <v>201742</v>
      </c>
      <c r="C292" s="4">
        <v>1806846</v>
      </c>
      <c r="D292" s="4">
        <v>71427</v>
      </c>
      <c r="E292" s="4">
        <v>1878274</v>
      </c>
    </row>
    <row r="293" spans="2:5" s="20" customFormat="1" ht="15.75" customHeight="1" thickBot="1">
      <c r="B293" s="2">
        <v>201741</v>
      </c>
      <c r="C293" s="4">
        <v>1794653</v>
      </c>
      <c r="D293" s="4">
        <v>70925</v>
      </c>
      <c r="E293" s="4">
        <v>1865578</v>
      </c>
    </row>
    <row r="294" spans="2:5" s="20" customFormat="1" ht="15.75" customHeight="1" thickBot="1">
      <c r="B294" s="2">
        <v>201740</v>
      </c>
      <c r="C294" s="4">
        <v>1780776</v>
      </c>
      <c r="D294" s="4">
        <v>70429</v>
      </c>
      <c r="E294" s="4">
        <v>1851208</v>
      </c>
    </row>
    <row r="295" spans="2:5" s="20" customFormat="1" ht="15.75" customHeight="1" thickBot="1">
      <c r="B295" s="2">
        <v>201739</v>
      </c>
      <c r="C295" s="4">
        <v>1766507</v>
      </c>
      <c r="D295" s="4">
        <v>69762</v>
      </c>
      <c r="E295" s="4">
        <v>1836270</v>
      </c>
    </row>
    <row r="296" spans="2:5" s="20" customFormat="1" ht="15.75" customHeight="1" thickBot="1">
      <c r="B296" s="2">
        <v>201738</v>
      </c>
      <c r="C296" s="4">
        <v>1754073</v>
      </c>
      <c r="D296" s="4">
        <v>69271</v>
      </c>
      <c r="E296" s="4">
        <v>1823344</v>
      </c>
    </row>
    <row r="297" spans="2:7" s="20" customFormat="1" ht="15.75" customHeight="1" thickBot="1">
      <c r="B297" s="2">
        <v>201737</v>
      </c>
      <c r="C297" s="4">
        <v>1741111</v>
      </c>
      <c r="D297" s="4">
        <v>68303</v>
      </c>
      <c r="E297" s="4">
        <v>1809416</v>
      </c>
      <c r="F297" s="17"/>
      <c r="G297" s="17"/>
    </row>
    <row r="298" spans="2:7" s="20" customFormat="1" ht="15.75" customHeight="1" thickBot="1">
      <c r="B298" s="2">
        <v>201736</v>
      </c>
      <c r="C298" s="4">
        <v>1726036</v>
      </c>
      <c r="D298" s="4">
        <v>66794</v>
      </c>
      <c r="E298" s="4">
        <v>1792830</v>
      </c>
      <c r="F298"/>
      <c r="G298"/>
    </row>
    <row r="299" spans="2:7" s="17" customFormat="1" ht="15.75" customHeight="1" thickBot="1">
      <c r="B299" s="2">
        <v>201735</v>
      </c>
      <c r="C299" s="4">
        <v>1712109</v>
      </c>
      <c r="D299" s="4">
        <v>65083</v>
      </c>
      <c r="E299" s="4">
        <v>1777192</v>
      </c>
      <c r="F299"/>
      <c r="G299"/>
    </row>
    <row r="300" spans="2:5" ht="15.75" customHeight="1" thickBot="1">
      <c r="B300" s="2">
        <v>201734</v>
      </c>
      <c r="C300" s="4">
        <v>1698887</v>
      </c>
      <c r="D300" s="4">
        <v>64502</v>
      </c>
      <c r="E300" s="4">
        <v>1763390</v>
      </c>
    </row>
    <row r="301" spans="2:5" ht="15.75" thickBot="1">
      <c r="B301" s="2">
        <v>201733</v>
      </c>
      <c r="C301" s="4">
        <v>1685837</v>
      </c>
      <c r="D301" s="4">
        <v>63748</v>
      </c>
      <c r="E301" s="4">
        <v>1749585</v>
      </c>
    </row>
    <row r="302" spans="2:5" ht="15.75" thickBot="1">
      <c r="B302" s="2">
        <v>201732</v>
      </c>
      <c r="C302" s="4">
        <v>1673679</v>
      </c>
      <c r="D302" s="4">
        <v>63404</v>
      </c>
      <c r="E302" s="4">
        <v>1737083</v>
      </c>
    </row>
    <row r="303" spans="2:5" ht="15.75" thickBot="1">
      <c r="B303" s="2">
        <v>201731</v>
      </c>
      <c r="C303" s="4">
        <v>1660951</v>
      </c>
      <c r="D303" s="4">
        <v>63104</v>
      </c>
      <c r="E303" s="4">
        <v>1724056</v>
      </c>
    </row>
    <row r="304" spans="2:5" ht="15.75" thickBot="1">
      <c r="B304" s="2">
        <v>201730</v>
      </c>
      <c r="C304" s="4">
        <v>1649802</v>
      </c>
      <c r="D304" s="4">
        <v>62863</v>
      </c>
      <c r="E304" s="4">
        <v>1712665</v>
      </c>
    </row>
    <row r="305" spans="2:5" ht="15.75" thickBot="1">
      <c r="B305" s="2">
        <v>201729</v>
      </c>
      <c r="C305" s="4">
        <v>1637844</v>
      </c>
      <c r="D305" s="4">
        <v>62667</v>
      </c>
      <c r="E305" s="4">
        <v>1700511</v>
      </c>
    </row>
    <row r="306" spans="2:5" ht="15.75" thickBot="1">
      <c r="B306" s="2">
        <v>201728</v>
      </c>
      <c r="C306" s="4">
        <v>1627759</v>
      </c>
      <c r="D306" s="4">
        <v>62368</v>
      </c>
      <c r="E306" s="4">
        <v>1690127</v>
      </c>
    </row>
    <row r="307" spans="2:5" ht="15.75" thickBot="1">
      <c r="B307" s="2">
        <v>201727</v>
      </c>
      <c r="C307" s="4">
        <v>1616660</v>
      </c>
      <c r="D307" s="4">
        <v>62068</v>
      </c>
      <c r="E307" s="4">
        <v>1678724</v>
      </c>
    </row>
    <row r="308" spans="2:5" ht="15.75" thickBot="1">
      <c r="B308" s="2">
        <v>201726</v>
      </c>
      <c r="C308" s="4">
        <v>1603675</v>
      </c>
      <c r="D308" s="4">
        <v>61354</v>
      </c>
      <c r="E308" s="4">
        <v>1666211</v>
      </c>
    </row>
    <row r="309" spans="2:5" ht="15.75" thickBot="1">
      <c r="B309" s="2">
        <v>201725</v>
      </c>
      <c r="C309" s="4">
        <v>1590900</v>
      </c>
      <c r="D309" s="4">
        <v>60967</v>
      </c>
      <c r="E309" s="13">
        <v>1651867</v>
      </c>
    </row>
    <row r="310" spans="2:5" ht="15.75" thickBot="1">
      <c r="B310" s="2">
        <v>201724</v>
      </c>
      <c r="C310" s="4">
        <v>1579996</v>
      </c>
      <c r="D310" s="4">
        <v>60468</v>
      </c>
      <c r="E310" s="13">
        <v>1640464</v>
      </c>
    </row>
    <row r="311" spans="2:5" ht="15.75" thickBot="1">
      <c r="B311" s="2">
        <v>201722</v>
      </c>
      <c r="C311" s="4">
        <v>1550837</v>
      </c>
      <c r="D311" s="4">
        <v>59353</v>
      </c>
      <c r="E311" s="13">
        <v>1610190</v>
      </c>
    </row>
    <row r="312" spans="2:5" ht="15.75" thickBot="1">
      <c r="B312" s="2">
        <v>201720</v>
      </c>
      <c r="C312" s="4">
        <v>1531629</v>
      </c>
      <c r="D312" s="4">
        <v>58578</v>
      </c>
      <c r="E312" s="13">
        <v>1590207</v>
      </c>
    </row>
    <row r="313" spans="2:5" ht="15.75" thickBot="1">
      <c r="B313" s="2">
        <v>201719</v>
      </c>
      <c r="C313" s="4">
        <v>1522095</v>
      </c>
      <c r="D313" s="4">
        <v>58056</v>
      </c>
      <c r="E313" s="13">
        <v>1580151</v>
      </c>
    </row>
    <row r="314" spans="2:5" ht="15.75" thickBot="1">
      <c r="B314" s="2">
        <v>201718</v>
      </c>
      <c r="C314" s="4">
        <v>1512720</v>
      </c>
      <c r="D314" s="4">
        <v>57538</v>
      </c>
      <c r="E314" s="13">
        <v>1570259</v>
      </c>
    </row>
    <row r="315" spans="2:5" ht="15.75" thickBot="1">
      <c r="B315" s="2">
        <v>201717</v>
      </c>
      <c r="C315" s="4">
        <v>1500638</v>
      </c>
      <c r="D315" s="4">
        <v>57222</v>
      </c>
      <c r="E315" s="13">
        <v>1557861</v>
      </c>
    </row>
    <row r="316" spans="2:5" ht="15.75" thickBot="1">
      <c r="B316" s="2">
        <v>201716</v>
      </c>
      <c r="C316" s="4">
        <v>1486047</v>
      </c>
      <c r="D316" s="4">
        <v>56884</v>
      </c>
      <c r="E316" s="13">
        <v>1542931</v>
      </c>
    </row>
    <row r="317" spans="2:5" ht="15.75" thickBot="1">
      <c r="B317" s="2">
        <v>201715</v>
      </c>
      <c r="C317" s="4">
        <v>1471798</v>
      </c>
      <c r="D317" s="4">
        <v>56572</v>
      </c>
      <c r="E317" s="13">
        <v>1528370</v>
      </c>
    </row>
    <row r="318" spans="2:5" ht="15.75" thickBot="1">
      <c r="B318" s="2">
        <v>201714</v>
      </c>
      <c r="C318" s="4">
        <v>1457668</v>
      </c>
      <c r="D318" s="4">
        <v>56292</v>
      </c>
      <c r="E318" s="13">
        <v>1513960</v>
      </c>
    </row>
    <row r="319" spans="2:5" ht="15.75" thickBot="1">
      <c r="B319" s="2">
        <v>201713</v>
      </c>
      <c r="C319" s="4">
        <v>1435771</v>
      </c>
      <c r="D319" s="4">
        <v>55841</v>
      </c>
      <c r="E319" s="13">
        <v>1491612</v>
      </c>
    </row>
    <row r="320" spans="2:5" ht="15.75" thickBot="1">
      <c r="B320" s="2">
        <v>201712</v>
      </c>
      <c r="C320" s="4">
        <v>1388522</v>
      </c>
      <c r="D320" s="4">
        <v>55415</v>
      </c>
      <c r="E320" s="13">
        <v>1443939</v>
      </c>
    </row>
    <row r="321" spans="2:5" ht="15.75" thickBot="1">
      <c r="B321" s="2">
        <v>201711</v>
      </c>
      <c r="C321" s="4">
        <v>1260320</v>
      </c>
      <c r="D321" s="4">
        <v>54945</v>
      </c>
      <c r="E321" s="13">
        <v>1315265</v>
      </c>
    </row>
    <row r="322" spans="2:5" ht="15.75" thickBot="1">
      <c r="B322" s="2">
        <v>201710</v>
      </c>
      <c r="C322" s="4">
        <v>1202221</v>
      </c>
      <c r="D322" s="4">
        <v>54483</v>
      </c>
      <c r="E322" s="13">
        <v>1256711</v>
      </c>
    </row>
    <row r="323" spans="2:5" ht="15.75" thickBot="1">
      <c r="B323" s="2">
        <v>201709</v>
      </c>
      <c r="C323" s="4">
        <v>1114654</v>
      </c>
      <c r="D323" s="4">
        <v>53606</v>
      </c>
      <c r="E323" s="13">
        <v>1168260</v>
      </c>
    </row>
    <row r="324" spans="2:5" ht="15.75" thickBot="1">
      <c r="B324" s="2">
        <v>201708</v>
      </c>
      <c r="C324" s="4">
        <v>1001477</v>
      </c>
      <c r="D324" s="4">
        <v>52947</v>
      </c>
      <c r="E324" s="13">
        <v>1054425</v>
      </c>
    </row>
    <row r="325" spans="2:5" ht="15.75" thickBot="1">
      <c r="B325" s="2">
        <v>201707</v>
      </c>
      <c r="C325" s="4">
        <v>941135</v>
      </c>
      <c r="D325" s="4">
        <v>52471</v>
      </c>
      <c r="E325" s="13">
        <v>993608</v>
      </c>
    </row>
    <row r="326" spans="2:5" ht="15.75" thickBot="1">
      <c r="B326" s="2">
        <v>201706</v>
      </c>
      <c r="C326" s="4">
        <v>904228</v>
      </c>
      <c r="D326" s="4">
        <v>52059</v>
      </c>
      <c r="E326" s="13">
        <v>956287</v>
      </c>
    </row>
    <row r="327" spans="2:5" ht="15.75" thickBot="1">
      <c r="B327" s="2">
        <v>201705</v>
      </c>
      <c r="C327" s="4">
        <v>871286</v>
      </c>
      <c r="D327" s="4">
        <v>51542</v>
      </c>
      <c r="E327" s="13">
        <v>922828</v>
      </c>
    </row>
    <row r="328" spans="2:5" ht="15.75" thickBot="1">
      <c r="B328" s="2">
        <v>201704</v>
      </c>
      <c r="C328" s="4">
        <v>832244</v>
      </c>
      <c r="D328" s="4">
        <v>51144</v>
      </c>
      <c r="E328" s="13">
        <v>883394</v>
      </c>
    </row>
    <row r="329" spans="2:5" ht="15.75" thickBot="1">
      <c r="B329" s="2">
        <v>201703</v>
      </c>
      <c r="C329" s="4">
        <v>789794</v>
      </c>
      <c r="D329" s="4">
        <v>50679</v>
      </c>
      <c r="E329" s="13">
        <v>840474</v>
      </c>
    </row>
    <row r="330" spans="2:5" ht="15.75" thickBot="1">
      <c r="B330" s="2">
        <v>201702</v>
      </c>
      <c r="C330" s="4">
        <v>753746</v>
      </c>
      <c r="D330" s="4">
        <v>50150</v>
      </c>
      <c r="E330" s="13">
        <v>803896</v>
      </c>
    </row>
    <row r="331" spans="2:5" ht="15.75" thickBot="1">
      <c r="B331" s="33">
        <v>201701</v>
      </c>
      <c r="C331" s="4">
        <v>700639</v>
      </c>
      <c r="D331" s="4">
        <v>49367</v>
      </c>
      <c r="E331" s="13">
        <v>750006</v>
      </c>
    </row>
    <row r="332" spans="2:5" ht="15.75" thickBot="1">
      <c r="B332" s="2">
        <v>201652</v>
      </c>
      <c r="C332" s="4">
        <v>691610</v>
      </c>
      <c r="D332" s="4">
        <v>49025</v>
      </c>
      <c r="E332" s="13">
        <v>740636</v>
      </c>
    </row>
    <row r="333" spans="2:5" ht="15.75" thickBot="1">
      <c r="B333" s="2">
        <v>201651</v>
      </c>
      <c r="C333" s="4">
        <v>681968</v>
      </c>
      <c r="D333" s="4">
        <v>48733</v>
      </c>
      <c r="E333" s="13">
        <v>730703</v>
      </c>
    </row>
    <row r="334" spans="2:5" ht="15.75" thickBot="1">
      <c r="B334" s="2">
        <v>201650</v>
      </c>
      <c r="C334" s="4">
        <v>671117</v>
      </c>
      <c r="D334" s="4">
        <v>50942</v>
      </c>
      <c r="E334" s="13">
        <v>722065</v>
      </c>
    </row>
    <row r="335" spans="2:5" ht="15.75" thickBot="1">
      <c r="B335" s="2">
        <v>201649</v>
      </c>
      <c r="C335" s="4">
        <v>660802</v>
      </c>
      <c r="D335" s="4">
        <v>50623</v>
      </c>
      <c r="E335" s="13">
        <v>711428</v>
      </c>
    </row>
    <row r="336" spans="2:5" ht="15.75" thickBot="1">
      <c r="B336" s="2">
        <v>201648</v>
      </c>
      <c r="C336" s="4">
        <v>647085</v>
      </c>
      <c r="D336" s="4">
        <v>49950</v>
      </c>
      <c r="E336" s="13">
        <v>697035</v>
      </c>
    </row>
    <row r="337" spans="2:5" ht="15.75" thickBot="1">
      <c r="B337" s="2">
        <v>201647</v>
      </c>
      <c r="C337" s="4">
        <v>632798</v>
      </c>
      <c r="D337" s="4">
        <v>49568</v>
      </c>
      <c r="E337" s="13">
        <v>682366</v>
      </c>
    </row>
    <row r="338" spans="2:5" ht="15.75" thickBot="1">
      <c r="B338" s="2">
        <v>201646</v>
      </c>
      <c r="C338" s="4">
        <v>621879</v>
      </c>
      <c r="D338" s="4">
        <v>49307</v>
      </c>
      <c r="E338" s="13">
        <v>671186</v>
      </c>
    </row>
    <row r="339" spans="2:5" ht="15.75" thickBot="1">
      <c r="B339" s="2">
        <v>201645</v>
      </c>
      <c r="C339" s="4">
        <v>612170</v>
      </c>
      <c r="D339" s="4">
        <v>48906</v>
      </c>
      <c r="E339" s="13">
        <v>661077</v>
      </c>
    </row>
    <row r="340" spans="2:5" ht="15.75" thickBot="1">
      <c r="B340" s="2">
        <v>201644</v>
      </c>
      <c r="C340" s="4">
        <v>602010</v>
      </c>
      <c r="D340" s="4">
        <v>48494</v>
      </c>
      <c r="E340" s="13">
        <v>650504</v>
      </c>
    </row>
    <row r="341" spans="2:5" ht="15.75" thickBot="1">
      <c r="B341" s="2">
        <v>201643</v>
      </c>
      <c r="C341" s="4">
        <v>589398</v>
      </c>
      <c r="D341" s="4">
        <v>48081</v>
      </c>
      <c r="E341" s="13">
        <v>637479</v>
      </c>
    </row>
    <row r="342" spans="2:5" ht="15.75" thickBot="1">
      <c r="B342" s="2">
        <v>201642</v>
      </c>
      <c r="C342" s="4">
        <v>577164</v>
      </c>
      <c r="D342" s="4">
        <v>47618</v>
      </c>
      <c r="E342" s="4">
        <v>624782</v>
      </c>
    </row>
    <row r="343" spans="2:5" ht="15.75" thickBot="1">
      <c r="B343" s="2">
        <v>201641</v>
      </c>
      <c r="C343" s="4">
        <v>565255</v>
      </c>
      <c r="D343" s="4">
        <v>47276</v>
      </c>
      <c r="E343" s="4">
        <v>612531</v>
      </c>
    </row>
    <row r="344" spans="2:5" ht="15.75" thickBot="1">
      <c r="B344" s="2">
        <v>201640</v>
      </c>
      <c r="C344" s="4">
        <v>554520</v>
      </c>
      <c r="D344" s="4">
        <v>46888</v>
      </c>
      <c r="E344" s="4">
        <v>601408</v>
      </c>
    </row>
    <row r="345" spans="2:5" ht="15.75" thickBot="1">
      <c r="B345" s="2">
        <v>201639</v>
      </c>
      <c r="C345" s="4">
        <v>540210</v>
      </c>
      <c r="D345" s="4">
        <v>46434</v>
      </c>
      <c r="E345" s="4">
        <v>586644</v>
      </c>
    </row>
    <row r="346" spans="2:5" ht="15.75" thickBot="1">
      <c r="B346" s="2">
        <v>201638</v>
      </c>
      <c r="C346" s="4">
        <v>526529</v>
      </c>
      <c r="D346" s="4">
        <v>46166</v>
      </c>
      <c r="E346" s="4">
        <v>572695</v>
      </c>
    </row>
    <row r="347" spans="2:5" ht="15.75" thickBot="1">
      <c r="B347" s="2">
        <v>201637</v>
      </c>
      <c r="C347" s="4">
        <v>514364</v>
      </c>
      <c r="D347" s="4">
        <v>45910</v>
      </c>
      <c r="E347" s="4">
        <v>560276</v>
      </c>
    </row>
    <row r="348" spans="2:5" ht="15.75" thickBot="1">
      <c r="B348" s="2">
        <v>201636</v>
      </c>
      <c r="C348" s="4">
        <v>505917</v>
      </c>
      <c r="D348" s="4">
        <v>45687</v>
      </c>
      <c r="E348" s="4">
        <v>551604</v>
      </c>
    </row>
    <row r="349" spans="2:5" ht="15.75" thickBot="1">
      <c r="B349" s="2">
        <v>201635</v>
      </c>
      <c r="C349" s="4">
        <v>496779</v>
      </c>
      <c r="D349" s="4">
        <v>45350</v>
      </c>
      <c r="E349" s="4">
        <v>542129</v>
      </c>
    </row>
    <row r="350" spans="2:5" ht="15.75" thickBot="1">
      <c r="B350" s="2">
        <v>201634</v>
      </c>
      <c r="C350" s="4">
        <v>488854</v>
      </c>
      <c r="D350" s="4">
        <v>45066</v>
      </c>
      <c r="E350" s="4">
        <v>533921</v>
      </c>
    </row>
    <row r="351" spans="2:5" ht="15.75" thickBot="1">
      <c r="B351" s="3">
        <v>201633</v>
      </c>
      <c r="C351" s="5">
        <v>482771</v>
      </c>
      <c r="D351" s="5">
        <v>45351</v>
      </c>
      <c r="E351" s="5">
        <v>528122</v>
      </c>
    </row>
    <row r="352" spans="2:5" ht="15.75" thickBot="1">
      <c r="B352" s="3">
        <v>201632</v>
      </c>
      <c r="C352" s="38">
        <v>476687</v>
      </c>
      <c r="D352" s="5">
        <v>45636</v>
      </c>
      <c r="E352" s="5">
        <v>521723</v>
      </c>
    </row>
    <row r="353" spans="2:5" ht="15.75" thickBot="1">
      <c r="B353" s="3">
        <v>201631</v>
      </c>
      <c r="C353" s="5">
        <v>466531</v>
      </c>
      <c r="D353" s="5">
        <v>44353</v>
      </c>
      <c r="E353" s="5" t="s">
        <v>4</v>
      </c>
    </row>
    <row r="354" spans="2:5" ht="15.75" thickBot="1">
      <c r="B354" s="3">
        <v>201630</v>
      </c>
      <c r="C354" s="5">
        <v>455164</v>
      </c>
      <c r="D354" s="5">
        <v>43941</v>
      </c>
      <c r="E354" s="5" t="s">
        <v>5</v>
      </c>
    </row>
    <row r="355" spans="2:5" ht="15.75" thickBot="1">
      <c r="B355" s="3">
        <v>201629</v>
      </c>
      <c r="C355" s="5">
        <v>448697</v>
      </c>
      <c r="D355" s="5">
        <v>43729</v>
      </c>
      <c r="E355" s="5" t="s">
        <v>6</v>
      </c>
    </row>
    <row r="356" spans="2:5" ht="15.75" thickBot="1">
      <c r="B356" s="3">
        <v>201628</v>
      </c>
      <c r="C356" s="5">
        <v>441101</v>
      </c>
      <c r="D356" s="5">
        <v>43554</v>
      </c>
      <c r="E356" s="5">
        <v>484655</v>
      </c>
    </row>
    <row r="357" spans="2:5" ht="15.75" thickBot="1">
      <c r="B357" s="3">
        <v>201627</v>
      </c>
      <c r="C357" s="5">
        <v>433170</v>
      </c>
      <c r="D357" s="5">
        <v>43270</v>
      </c>
      <c r="E357" s="5">
        <v>476440</v>
      </c>
    </row>
    <row r="358" spans="2:5" ht="15.75" thickBot="1">
      <c r="B358" s="3">
        <v>201626</v>
      </c>
      <c r="C358" s="5">
        <v>425953</v>
      </c>
      <c r="D358" s="5">
        <v>42879</v>
      </c>
      <c r="E358" s="5">
        <v>468838</v>
      </c>
    </row>
    <row r="359" spans="2:5" ht="15.75" thickBot="1">
      <c r="B359" s="3">
        <v>201626</v>
      </c>
      <c r="C359" s="5">
        <v>416483</v>
      </c>
      <c r="D359" s="5">
        <v>41553</v>
      </c>
      <c r="E359" s="5" t="s">
        <v>85</v>
      </c>
    </row>
    <row r="360" spans="2:5" ht="15.75" thickBot="1">
      <c r="B360" s="3">
        <v>201624</v>
      </c>
      <c r="C360" s="5">
        <v>407483</v>
      </c>
      <c r="D360" s="5">
        <v>41553</v>
      </c>
      <c r="E360" s="5" t="s">
        <v>84</v>
      </c>
    </row>
    <row r="361" spans="2:5" ht="15.75" thickBot="1">
      <c r="B361" s="3">
        <v>201623</v>
      </c>
      <c r="C361" s="5">
        <v>399483</v>
      </c>
      <c r="D361" s="5">
        <v>41553</v>
      </c>
      <c r="E361" s="5" t="s">
        <v>7</v>
      </c>
    </row>
    <row r="362" spans="2:5" ht="15.75" thickBot="1">
      <c r="B362" s="3">
        <v>201622</v>
      </c>
      <c r="C362" s="5">
        <v>390633</v>
      </c>
      <c r="D362" s="5">
        <v>41176</v>
      </c>
      <c r="E362" s="5" t="s">
        <v>8</v>
      </c>
    </row>
    <row r="363" spans="2:5" ht="15.75" thickBot="1">
      <c r="B363" s="3">
        <v>201621</v>
      </c>
      <c r="C363" s="5">
        <v>379875</v>
      </c>
      <c r="D363" s="5">
        <v>40933</v>
      </c>
      <c r="E363" s="5" t="s">
        <v>9</v>
      </c>
    </row>
    <row r="364" spans="2:5" ht="15.75" thickBot="1">
      <c r="B364" s="3">
        <v>201620</v>
      </c>
      <c r="C364" s="5">
        <v>373922</v>
      </c>
      <c r="D364" s="5">
        <v>40649</v>
      </c>
      <c r="E364" s="5" t="s">
        <v>10</v>
      </c>
    </row>
    <row r="365" spans="2:5" ht="15.75" thickBot="1">
      <c r="B365" s="3">
        <v>201619</v>
      </c>
      <c r="C365" s="5">
        <v>369648</v>
      </c>
      <c r="D365" s="5">
        <v>40451</v>
      </c>
      <c r="E365" s="5" t="s">
        <v>11</v>
      </c>
    </row>
    <row r="366" spans="2:5" ht="15.75" thickBot="1">
      <c r="B366" s="3">
        <v>201618</v>
      </c>
      <c r="C366" s="5">
        <v>364973</v>
      </c>
      <c r="D366" s="5">
        <v>40214</v>
      </c>
      <c r="E366" s="5" t="s">
        <v>12</v>
      </c>
    </row>
    <row r="367" spans="2:5" ht="15.75" thickBot="1">
      <c r="B367" s="3">
        <v>201617</v>
      </c>
      <c r="C367" s="5">
        <v>360054</v>
      </c>
      <c r="D367" s="5">
        <v>39947</v>
      </c>
      <c r="E367" s="5" t="s">
        <v>13</v>
      </c>
    </row>
    <row r="368" spans="2:5" ht="15.75" thickBot="1">
      <c r="B368" s="3">
        <v>201616</v>
      </c>
      <c r="C368" s="5">
        <v>352133</v>
      </c>
      <c r="D368" s="5">
        <v>39553</v>
      </c>
      <c r="E368" s="5" t="s">
        <v>14</v>
      </c>
    </row>
    <row r="369" spans="2:5" ht="15.75" thickBot="1">
      <c r="B369" s="3">
        <v>201615</v>
      </c>
      <c r="C369" s="5">
        <v>347610</v>
      </c>
      <c r="D369" s="5">
        <v>39237</v>
      </c>
      <c r="E369" s="5" t="s">
        <v>15</v>
      </c>
    </row>
    <row r="370" spans="2:5" ht="15.75" thickBot="1">
      <c r="B370" s="3">
        <v>201614</v>
      </c>
      <c r="C370" s="5">
        <v>342003</v>
      </c>
      <c r="D370" s="5">
        <v>38950</v>
      </c>
      <c r="E370" s="5">
        <v>380955</v>
      </c>
    </row>
    <row r="371" spans="2:5" ht="15.75" thickBot="1">
      <c r="B371" s="3">
        <v>201613</v>
      </c>
      <c r="C371" s="5">
        <v>335365</v>
      </c>
      <c r="D371" s="5">
        <v>38536</v>
      </c>
      <c r="E371" s="5" t="s">
        <v>16</v>
      </c>
    </row>
    <row r="372" spans="2:5" ht="15.75" thickBot="1">
      <c r="B372" s="3">
        <v>201611</v>
      </c>
      <c r="C372" s="5">
        <v>324554</v>
      </c>
      <c r="D372" s="5">
        <v>37807</v>
      </c>
      <c r="E372" s="5" t="s">
        <v>17</v>
      </c>
    </row>
    <row r="373" spans="2:5" ht="15.75" thickBot="1">
      <c r="B373" s="3">
        <v>201610</v>
      </c>
      <c r="C373" s="5">
        <v>320627</v>
      </c>
      <c r="D373" s="5">
        <v>37525</v>
      </c>
      <c r="E373" s="5" t="s">
        <v>18</v>
      </c>
    </row>
    <row r="374" spans="2:5" ht="15.75" thickBot="1">
      <c r="B374" s="3">
        <v>201609</v>
      </c>
      <c r="C374" s="5">
        <v>316459</v>
      </c>
      <c r="D374" s="5">
        <v>37256</v>
      </c>
      <c r="E374" s="5" t="s">
        <v>19</v>
      </c>
    </row>
    <row r="375" spans="2:5" ht="15.75" thickBot="1">
      <c r="B375" s="3">
        <v>201608</v>
      </c>
      <c r="C375" s="5">
        <v>311909</v>
      </c>
      <c r="D375" s="5">
        <v>36940</v>
      </c>
      <c r="E375" s="5" t="s">
        <v>20</v>
      </c>
    </row>
    <row r="376" spans="2:5" ht="15.75" thickBot="1">
      <c r="B376" s="3">
        <v>201607</v>
      </c>
      <c r="C376" s="5">
        <v>305870</v>
      </c>
      <c r="D376" s="5">
        <v>36602</v>
      </c>
      <c r="E376" s="5" t="s">
        <v>21</v>
      </c>
    </row>
    <row r="377" spans="2:5" ht="15.75" thickBot="1">
      <c r="B377" s="3">
        <v>201606</v>
      </c>
      <c r="C377" s="5">
        <v>300118</v>
      </c>
      <c r="D377" s="5">
        <v>36291</v>
      </c>
      <c r="E377" s="5">
        <v>336409</v>
      </c>
    </row>
    <row r="378" spans="2:5" ht="15.75" thickBot="1">
      <c r="B378" s="3">
        <v>201605</v>
      </c>
      <c r="C378" s="5">
        <v>296863</v>
      </c>
      <c r="D378" s="5">
        <v>35911</v>
      </c>
      <c r="E378" s="5">
        <v>332774</v>
      </c>
    </row>
    <row r="379" spans="2:5" ht="15.75" thickBot="1">
      <c r="B379" s="3">
        <v>201604</v>
      </c>
      <c r="C379" s="5">
        <v>294220</v>
      </c>
      <c r="D379" s="5">
        <v>35569</v>
      </c>
      <c r="E379" s="5">
        <v>329789</v>
      </c>
    </row>
    <row r="380" spans="2:5" ht="15.75" thickBot="1">
      <c r="B380" s="3">
        <v>201603</v>
      </c>
      <c r="C380" s="5">
        <v>290004</v>
      </c>
      <c r="D380" s="5">
        <v>35191</v>
      </c>
      <c r="E380" s="5">
        <v>325193</v>
      </c>
    </row>
    <row r="381" spans="2:5" ht="15.75" thickBot="1">
      <c r="B381" s="3">
        <v>201602</v>
      </c>
      <c r="C381" s="5">
        <v>284409</v>
      </c>
      <c r="D381" s="5">
        <v>34803</v>
      </c>
      <c r="E381" s="5">
        <v>319211</v>
      </c>
    </row>
    <row r="382" spans="2:5" ht="15.75" thickBot="1">
      <c r="B382" s="34">
        <v>201601</v>
      </c>
      <c r="C382" s="5">
        <v>279499</v>
      </c>
      <c r="D382" s="5">
        <v>34353</v>
      </c>
      <c r="E382" s="5">
        <v>313852</v>
      </c>
    </row>
    <row r="383" spans="2:5" ht="15.75" thickBot="1">
      <c r="B383" s="3">
        <v>201553</v>
      </c>
      <c r="C383" s="5">
        <v>276056</v>
      </c>
      <c r="D383" s="5">
        <v>33960</v>
      </c>
      <c r="E383" s="5">
        <v>310016</v>
      </c>
    </row>
    <row r="384" spans="2:5" ht="15.75" thickBot="1">
      <c r="B384" s="3">
        <v>201551</v>
      </c>
      <c r="C384" s="5">
        <v>273585</v>
      </c>
      <c r="D384" s="5">
        <v>33542</v>
      </c>
      <c r="E384" s="5">
        <v>307127</v>
      </c>
    </row>
    <row r="385" spans="2:5" ht="15.75" thickBot="1">
      <c r="B385" s="3">
        <v>201550</v>
      </c>
      <c r="C385" s="5">
        <v>272185</v>
      </c>
      <c r="D385" s="5">
        <v>33099</v>
      </c>
      <c r="E385" s="5">
        <v>305284</v>
      </c>
    </row>
    <row r="386" spans="2:5" ht="15.75" thickBot="1">
      <c r="B386" s="3">
        <v>201549</v>
      </c>
      <c r="C386" s="5">
        <v>270630</v>
      </c>
      <c r="D386" s="5">
        <v>32765</v>
      </c>
      <c r="E386" s="5">
        <v>303396</v>
      </c>
    </row>
    <row r="387" spans="2:5" ht="15.75" thickBot="1">
      <c r="B387" s="3">
        <v>201548</v>
      </c>
      <c r="C387" s="5">
        <v>266861</v>
      </c>
      <c r="D387" s="5">
        <v>32450</v>
      </c>
      <c r="E387" s="5">
        <v>299311</v>
      </c>
    </row>
    <row r="388" spans="2:5" ht="15.75" thickBot="1">
      <c r="B388" s="3">
        <v>201547</v>
      </c>
      <c r="C388" s="5">
        <v>263350</v>
      </c>
      <c r="D388" s="5">
        <v>32182</v>
      </c>
      <c r="E388" s="5">
        <v>295532</v>
      </c>
    </row>
    <row r="389" spans="2:5" ht="15.75" thickBot="1">
      <c r="B389" s="3">
        <v>201546</v>
      </c>
      <c r="C389" s="5">
        <v>260977</v>
      </c>
      <c r="D389" s="5">
        <v>31916</v>
      </c>
      <c r="E389" s="5">
        <v>292895</v>
      </c>
    </row>
    <row r="390" spans="2:5" ht="15.75" thickBot="1">
      <c r="B390" s="3">
        <v>201545</v>
      </c>
      <c r="C390" s="5">
        <v>258272</v>
      </c>
      <c r="D390" s="5">
        <v>31620</v>
      </c>
      <c r="E390" s="5">
        <v>289892</v>
      </c>
    </row>
    <row r="391" spans="2:5" ht="15.75" thickBot="1">
      <c r="B391" s="3">
        <v>201544</v>
      </c>
      <c r="C391" s="5">
        <v>255581</v>
      </c>
      <c r="D391" s="5">
        <v>31340</v>
      </c>
      <c r="E391" s="5">
        <v>286921</v>
      </c>
    </row>
    <row r="392" spans="2:5" ht="15.75" thickBot="1">
      <c r="B392" s="3">
        <v>201543</v>
      </c>
      <c r="C392" s="5">
        <v>252732</v>
      </c>
      <c r="D392" s="5">
        <v>31147</v>
      </c>
      <c r="E392" s="5">
        <v>283879</v>
      </c>
    </row>
    <row r="393" spans="2:5" ht="15.75" thickBot="1">
      <c r="B393" s="3">
        <v>201542</v>
      </c>
      <c r="C393" s="5">
        <v>250472</v>
      </c>
      <c r="D393" s="5">
        <v>30922</v>
      </c>
      <c r="E393" s="5">
        <v>281394</v>
      </c>
    </row>
    <row r="394" spans="2:5" ht="15.75" thickBot="1">
      <c r="B394" s="3">
        <v>201541</v>
      </c>
      <c r="C394" s="5">
        <v>248368</v>
      </c>
      <c r="D394" s="5">
        <v>30702</v>
      </c>
      <c r="E394" s="5">
        <v>279070</v>
      </c>
    </row>
    <row r="395" spans="2:5" ht="15.75" thickBot="1">
      <c r="B395" s="3">
        <v>201540</v>
      </c>
      <c r="C395" s="5">
        <v>246387</v>
      </c>
      <c r="D395" s="5">
        <v>30501</v>
      </c>
      <c r="E395" s="5">
        <v>276888</v>
      </c>
    </row>
    <row r="396" spans="2:5" ht="15.75" thickBot="1">
      <c r="B396" s="3">
        <v>201539</v>
      </c>
      <c r="C396" s="5">
        <v>244871</v>
      </c>
      <c r="D396" s="5">
        <v>30364</v>
      </c>
      <c r="E396" s="5">
        <v>275236</v>
      </c>
    </row>
    <row r="397" spans="2:5" ht="15.75" thickBot="1">
      <c r="B397" s="3">
        <v>201538</v>
      </c>
      <c r="C397" s="5">
        <v>241424</v>
      </c>
      <c r="D397" s="5">
        <v>30089</v>
      </c>
      <c r="E397" s="5">
        <v>271514</v>
      </c>
    </row>
    <row r="398" spans="2:5" ht="15.75" thickBot="1">
      <c r="B398" s="3">
        <v>201537</v>
      </c>
      <c r="C398" s="5">
        <v>239471</v>
      </c>
      <c r="D398" s="5">
        <v>29886</v>
      </c>
      <c r="E398" s="5">
        <v>269357</v>
      </c>
    </row>
    <row r="399" spans="2:5" ht="15.75" thickBot="1">
      <c r="B399" s="3">
        <v>201536</v>
      </c>
      <c r="C399" s="5">
        <v>237639</v>
      </c>
      <c r="D399" s="5">
        <v>29651</v>
      </c>
      <c r="E399" s="5">
        <v>267290</v>
      </c>
    </row>
    <row r="400" spans="2:5" ht="15.75" thickBot="1">
      <c r="B400" s="3">
        <v>201535</v>
      </c>
      <c r="C400" s="5">
        <v>235832</v>
      </c>
      <c r="D400" s="5">
        <v>29449</v>
      </c>
      <c r="E400" s="5">
        <v>265281</v>
      </c>
    </row>
    <row r="401" spans="2:5" ht="15.75" thickBot="1">
      <c r="B401" s="3">
        <v>201534</v>
      </c>
      <c r="C401" s="5">
        <v>233467</v>
      </c>
      <c r="D401" s="5">
        <v>29247</v>
      </c>
      <c r="E401" s="5">
        <v>262714</v>
      </c>
    </row>
    <row r="402" spans="2:5" ht="15.75" thickBot="1">
      <c r="B402" s="3">
        <v>201533</v>
      </c>
      <c r="C402" s="5">
        <v>232140</v>
      </c>
      <c r="D402" s="5">
        <v>29093</v>
      </c>
      <c r="E402" s="5">
        <v>259233</v>
      </c>
    </row>
    <row r="403" spans="2:5" ht="15.75" thickBot="1">
      <c r="B403" s="3">
        <v>201532</v>
      </c>
      <c r="C403" s="5">
        <v>229865</v>
      </c>
      <c r="D403" s="5">
        <v>28037</v>
      </c>
      <c r="E403" s="5">
        <v>257902</v>
      </c>
    </row>
    <row r="404" spans="2:5" ht="15.75" thickBot="1">
      <c r="B404" s="3">
        <v>201531</v>
      </c>
      <c r="C404" s="5">
        <v>227865</v>
      </c>
      <c r="D404" s="5">
        <v>28037</v>
      </c>
      <c r="E404" s="5">
        <v>255902</v>
      </c>
    </row>
    <row r="405" spans="2:5" ht="15.75" thickBot="1">
      <c r="B405" s="3">
        <v>201530</v>
      </c>
      <c r="C405" s="5">
        <v>225865</v>
      </c>
      <c r="D405" s="5">
        <v>28037</v>
      </c>
      <c r="E405" s="5">
        <v>252902</v>
      </c>
    </row>
    <row r="406" spans="2:5" ht="15.75" thickBot="1">
      <c r="B406" s="3">
        <v>201529</v>
      </c>
      <c r="C406" s="5">
        <v>223865</v>
      </c>
      <c r="D406" s="5">
        <v>28037</v>
      </c>
      <c r="E406" s="5">
        <v>250902</v>
      </c>
    </row>
    <row r="407" spans="2:5" ht="15.75" thickBot="1">
      <c r="B407" s="3">
        <v>201528</v>
      </c>
      <c r="C407" s="5">
        <v>220865</v>
      </c>
      <c r="D407" s="5">
        <v>28037</v>
      </c>
      <c r="E407" s="5">
        <v>248902</v>
      </c>
    </row>
    <row r="408" spans="2:5" ht="15.75" thickBot="1">
      <c r="B408" s="3">
        <v>201527</v>
      </c>
      <c r="C408" s="5">
        <v>218434</v>
      </c>
      <c r="D408" s="5">
        <v>27804</v>
      </c>
      <c r="E408" s="5">
        <v>246239</v>
      </c>
    </row>
    <row r="409" spans="2:5" ht="15.75" thickBot="1">
      <c r="B409" s="3">
        <v>201526</v>
      </c>
      <c r="C409" s="5">
        <v>214680</v>
      </c>
      <c r="D409" s="5">
        <v>27590</v>
      </c>
      <c r="E409" s="5">
        <v>242269</v>
      </c>
    </row>
    <row r="410" spans="2:5" ht="15.75" thickBot="1">
      <c r="B410" s="3">
        <v>201525</v>
      </c>
      <c r="C410" s="5">
        <v>204122</v>
      </c>
      <c r="D410" s="5">
        <v>27274</v>
      </c>
      <c r="E410" s="5">
        <v>231396</v>
      </c>
    </row>
    <row r="411" spans="2:5" ht="15.75" thickBot="1">
      <c r="B411" s="3">
        <v>201524</v>
      </c>
      <c r="C411" s="5">
        <v>197232</v>
      </c>
      <c r="D411" s="5">
        <v>26934</v>
      </c>
      <c r="E411" s="5">
        <v>224166</v>
      </c>
    </row>
    <row r="412" spans="2:5" ht="15.75" thickBot="1">
      <c r="B412" s="3">
        <v>201523</v>
      </c>
      <c r="C412" s="5">
        <v>190857</v>
      </c>
      <c r="D412" s="5">
        <v>26436</v>
      </c>
      <c r="E412" s="5">
        <v>217293</v>
      </c>
    </row>
    <row r="413" spans="2:5" ht="15.75" thickBot="1">
      <c r="B413" s="3">
        <v>201522</v>
      </c>
      <c r="C413" s="5">
        <v>187007</v>
      </c>
      <c r="D413" s="5">
        <v>26227</v>
      </c>
      <c r="E413" s="5">
        <v>213432</v>
      </c>
    </row>
  </sheetData>
  <sheetProtection/>
  <mergeCells count="2">
    <mergeCell ref="B2:F2"/>
    <mergeCell ref="B1:F1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4"/>
  <sheetViews>
    <sheetView workbookViewId="0" topLeftCell="A1">
      <selection activeCell="H4" sqref="H4"/>
    </sheetView>
  </sheetViews>
  <sheetFormatPr defaultColWidth="9.140625" defaultRowHeight="15"/>
  <cols>
    <col min="2" max="2" width="10.00390625" style="11" customWidth="1"/>
    <col min="3" max="3" width="23.57421875" style="0" customWidth="1"/>
    <col min="4" max="4" width="18.140625" style="0" customWidth="1"/>
    <col min="5" max="6" width="20.57421875" style="0" customWidth="1"/>
    <col min="7" max="7" width="22.57421875" style="0" customWidth="1"/>
    <col min="8" max="8" width="29.421875" style="0" bestFit="1" customWidth="1"/>
    <col min="9" max="9" width="10.421875" style="0" bestFit="1" customWidth="1"/>
  </cols>
  <sheetData>
    <row r="1" spans="2:12" ht="78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6" ht="36.75" customHeight="1">
      <c r="B2" s="41" t="s">
        <v>69</v>
      </c>
      <c r="C2" s="42"/>
      <c r="D2" s="42"/>
      <c r="E2" s="42"/>
      <c r="F2" s="42"/>
    </row>
    <row r="3" spans="2:9" s="6" customFormat="1" ht="16.5" thickBot="1">
      <c r="B3" s="9" t="s">
        <v>0</v>
      </c>
      <c r="C3" s="7" t="s">
        <v>22</v>
      </c>
      <c r="D3" s="7" t="s">
        <v>23</v>
      </c>
      <c r="E3" s="7" t="s">
        <v>24</v>
      </c>
      <c r="F3" s="7" t="s">
        <v>54</v>
      </c>
      <c r="G3" s="7" t="s">
        <v>102</v>
      </c>
      <c r="H3" s="7" t="s">
        <v>103</v>
      </c>
      <c r="I3" s="12" t="s">
        <v>3</v>
      </c>
    </row>
    <row r="4" spans="2:9" s="6" customFormat="1" ht="16.5" thickBot="1">
      <c r="B4" s="35">
        <f>B5+1</f>
        <v>202317</v>
      </c>
      <c r="C4" s="38">
        <v>251860</v>
      </c>
      <c r="D4" s="38">
        <v>78449</v>
      </c>
      <c r="E4" s="38">
        <v>5545733</v>
      </c>
      <c r="F4" s="38">
        <v>122912</v>
      </c>
      <c r="G4" s="38">
        <v>115703</v>
      </c>
      <c r="H4" s="38">
        <v>2916</v>
      </c>
      <c r="I4" s="19">
        <f aca="true" t="shared" si="0" ref="I4:I9">SUM(C4:H4)</f>
        <v>6117573</v>
      </c>
    </row>
    <row r="5" spans="2:9" s="6" customFormat="1" ht="16.5" thickBot="1">
      <c r="B5" s="35">
        <f>B6+1</f>
        <v>202316</v>
      </c>
      <c r="C5" s="38">
        <v>252947</v>
      </c>
      <c r="D5" s="38">
        <v>78476</v>
      </c>
      <c r="E5" s="38">
        <v>5538484</v>
      </c>
      <c r="F5" s="38">
        <v>122337</v>
      </c>
      <c r="G5" s="38">
        <v>114612</v>
      </c>
      <c r="H5" s="38">
        <v>2781</v>
      </c>
      <c r="I5" s="19">
        <f t="shared" si="0"/>
        <v>6109637</v>
      </c>
    </row>
    <row r="6" spans="2:9" s="6" customFormat="1" ht="16.5" thickBot="1">
      <c r="B6" s="35">
        <f>B7+1</f>
        <v>202315</v>
      </c>
      <c r="C6" s="38">
        <v>254007</v>
      </c>
      <c r="D6" s="38">
        <v>78545</v>
      </c>
      <c r="E6" s="38">
        <v>5531180</v>
      </c>
      <c r="F6" s="38">
        <v>121909</v>
      </c>
      <c r="G6" s="38">
        <v>114750</v>
      </c>
      <c r="H6" s="38">
        <v>2591</v>
      </c>
      <c r="I6" s="19">
        <f t="shared" si="0"/>
        <v>6102982</v>
      </c>
    </row>
    <row r="7" spans="2:9" s="6" customFormat="1" ht="16.5" thickBot="1">
      <c r="B7" s="35">
        <f>B8+1</f>
        <v>202314</v>
      </c>
      <c r="C7" s="38">
        <v>255456</v>
      </c>
      <c r="D7" s="38">
        <v>78584</v>
      </c>
      <c r="E7" s="38">
        <v>5523210</v>
      </c>
      <c r="F7" s="38">
        <v>121557</v>
      </c>
      <c r="G7" s="38">
        <v>114042</v>
      </c>
      <c r="H7" s="38">
        <v>2315</v>
      </c>
      <c r="I7" s="19">
        <f t="shared" si="0"/>
        <v>6095164</v>
      </c>
    </row>
    <row r="8" spans="2:9" s="6" customFormat="1" ht="16.5" thickBot="1">
      <c r="B8" s="35">
        <f aca="true" t="shared" si="1" ref="B8:B13">B9+1</f>
        <v>202313</v>
      </c>
      <c r="C8" s="38">
        <v>256813</v>
      </c>
      <c r="D8" s="38">
        <v>78633</v>
      </c>
      <c r="E8" s="38">
        <v>5513452</v>
      </c>
      <c r="F8" s="38">
        <v>121175</v>
      </c>
      <c r="G8" s="38">
        <v>113932</v>
      </c>
      <c r="H8" s="38">
        <v>2019</v>
      </c>
      <c r="I8" s="19">
        <f t="shared" si="0"/>
        <v>6086024</v>
      </c>
    </row>
    <row r="9" spans="2:9" s="6" customFormat="1" ht="16.5" thickBot="1">
      <c r="B9" s="35">
        <f t="shared" si="1"/>
        <v>202312</v>
      </c>
      <c r="C9" s="38">
        <v>259616</v>
      </c>
      <c r="D9" s="38">
        <v>78737</v>
      </c>
      <c r="E9" s="38">
        <v>5495355</v>
      </c>
      <c r="F9" s="38">
        <v>120868</v>
      </c>
      <c r="G9" s="38">
        <v>114044</v>
      </c>
      <c r="H9" s="38">
        <v>1709</v>
      </c>
      <c r="I9" s="19">
        <f t="shared" si="0"/>
        <v>6070329</v>
      </c>
    </row>
    <row r="10" spans="2:9" s="6" customFormat="1" ht="16.5" thickBot="1">
      <c r="B10" s="35">
        <f t="shared" si="1"/>
        <v>202311</v>
      </c>
      <c r="C10" s="38">
        <v>264582</v>
      </c>
      <c r="D10" s="38">
        <v>78818</v>
      </c>
      <c r="E10" s="38">
        <v>5467427</v>
      </c>
      <c r="F10" s="38">
        <v>120589</v>
      </c>
      <c r="G10" s="38">
        <v>114822</v>
      </c>
      <c r="H10" s="38">
        <v>1202</v>
      </c>
      <c r="I10" s="19">
        <f aca="true" t="shared" si="2" ref="I10:I15">SUM(C10:H10)</f>
        <v>6047440</v>
      </c>
    </row>
    <row r="11" spans="2:9" s="6" customFormat="1" ht="16.5" thickBot="1">
      <c r="B11" s="35">
        <f t="shared" si="1"/>
        <v>202310</v>
      </c>
      <c r="C11" s="38">
        <v>267696</v>
      </c>
      <c r="D11" s="38">
        <v>78939</v>
      </c>
      <c r="E11" s="38">
        <v>5423715</v>
      </c>
      <c r="F11" s="38">
        <v>120385</v>
      </c>
      <c r="G11" s="38">
        <v>120091</v>
      </c>
      <c r="H11" s="38">
        <v>438</v>
      </c>
      <c r="I11" s="19">
        <f t="shared" si="2"/>
        <v>6011264</v>
      </c>
    </row>
    <row r="12" spans="2:9" s="6" customFormat="1" ht="16.5" thickBot="1">
      <c r="B12" s="35">
        <f t="shared" si="1"/>
        <v>202309</v>
      </c>
      <c r="C12" s="38">
        <v>265878</v>
      </c>
      <c r="D12" s="38">
        <v>78866</v>
      </c>
      <c r="E12" s="38">
        <v>5379109</v>
      </c>
      <c r="F12" s="38">
        <v>119725</v>
      </c>
      <c r="G12" s="38">
        <v>115608</v>
      </c>
      <c r="H12" s="38">
        <v>383</v>
      </c>
      <c r="I12" s="19">
        <f t="shared" si="2"/>
        <v>5959569</v>
      </c>
    </row>
    <row r="13" spans="2:9" s="6" customFormat="1" ht="16.5" thickBot="1">
      <c r="B13" s="35">
        <f t="shared" si="1"/>
        <v>202308</v>
      </c>
      <c r="C13" s="38">
        <v>265152</v>
      </c>
      <c r="D13" s="38">
        <v>78913</v>
      </c>
      <c r="E13" s="38">
        <v>5372221</v>
      </c>
      <c r="F13" s="38">
        <v>119143</v>
      </c>
      <c r="G13" s="38">
        <v>103532</v>
      </c>
      <c r="H13" s="38">
        <v>127</v>
      </c>
      <c r="I13" s="19">
        <f t="shared" si="2"/>
        <v>5939088</v>
      </c>
    </row>
    <row r="14" spans="2:9" s="6" customFormat="1" ht="16.5" thickBot="1">
      <c r="B14" s="35">
        <f aca="true" t="shared" si="3" ref="B14:B19">B15+1</f>
        <v>202307</v>
      </c>
      <c r="C14" s="38">
        <v>265523</v>
      </c>
      <c r="D14" s="38">
        <v>78765</v>
      </c>
      <c r="E14" s="38">
        <v>5370562</v>
      </c>
      <c r="F14" s="38">
        <v>118579</v>
      </c>
      <c r="G14" s="38">
        <v>86884</v>
      </c>
      <c r="H14" s="38">
        <v>50</v>
      </c>
      <c r="I14" s="19">
        <f t="shared" si="2"/>
        <v>5920363</v>
      </c>
    </row>
    <row r="15" spans="2:9" s="6" customFormat="1" ht="16.5" thickBot="1">
      <c r="B15" s="35">
        <f t="shared" si="3"/>
        <v>202306</v>
      </c>
      <c r="C15" s="38">
        <v>265551</v>
      </c>
      <c r="D15" s="38">
        <v>78729</v>
      </c>
      <c r="E15" s="38">
        <v>5376683</v>
      </c>
      <c r="F15" s="38">
        <v>117912</v>
      </c>
      <c r="G15" s="38">
        <v>70358</v>
      </c>
      <c r="H15" s="38">
        <v>41</v>
      </c>
      <c r="I15" s="19">
        <f t="shared" si="2"/>
        <v>5909274</v>
      </c>
    </row>
    <row r="16" spans="2:9" s="6" customFormat="1" ht="16.5" thickBot="1">
      <c r="B16" s="35">
        <f t="shared" si="3"/>
        <v>202305</v>
      </c>
      <c r="C16" s="38">
        <v>265790</v>
      </c>
      <c r="D16" s="38">
        <v>78648</v>
      </c>
      <c r="E16" s="38">
        <v>5403034</v>
      </c>
      <c r="F16" s="38">
        <v>117135</v>
      </c>
      <c r="G16" s="38">
        <v>19467</v>
      </c>
      <c r="H16" s="38">
        <v>36</v>
      </c>
      <c r="I16" s="19">
        <f aca="true" t="shared" si="4" ref="I16:I21">SUM(C16:H16)</f>
        <v>5884110</v>
      </c>
    </row>
    <row r="17" spans="2:9" s="6" customFormat="1" ht="16.5" thickBot="1">
      <c r="B17" s="35">
        <f t="shared" si="3"/>
        <v>202304</v>
      </c>
      <c r="C17" s="38">
        <v>265950</v>
      </c>
      <c r="D17" s="38">
        <v>78599</v>
      </c>
      <c r="E17" s="38">
        <v>5402301</v>
      </c>
      <c r="F17" s="38">
        <v>116457</v>
      </c>
      <c r="G17" s="38">
        <v>10860</v>
      </c>
      <c r="H17" s="38">
        <v>27</v>
      </c>
      <c r="I17" s="19">
        <f t="shared" si="4"/>
        <v>5874194</v>
      </c>
    </row>
    <row r="18" spans="2:9" s="6" customFormat="1" ht="16.5" thickBot="1">
      <c r="B18" s="35">
        <f t="shared" si="3"/>
        <v>202303</v>
      </c>
      <c r="C18" s="38">
        <v>266183</v>
      </c>
      <c r="D18" s="38">
        <v>78538</v>
      </c>
      <c r="E18" s="38">
        <v>5395913</v>
      </c>
      <c r="F18" s="38">
        <v>115816</v>
      </c>
      <c r="G18" s="38">
        <v>10050</v>
      </c>
      <c r="H18" s="38">
        <v>13</v>
      </c>
      <c r="I18" s="19">
        <f t="shared" si="4"/>
        <v>5866513</v>
      </c>
    </row>
    <row r="19" spans="2:9" s="6" customFormat="1" ht="16.5" thickBot="1">
      <c r="B19" s="35">
        <f t="shared" si="3"/>
        <v>202302</v>
      </c>
      <c r="C19" s="38">
        <v>266295</v>
      </c>
      <c r="D19" s="38">
        <v>78475</v>
      </c>
      <c r="E19" s="38">
        <v>5391051</v>
      </c>
      <c r="F19" s="38">
        <v>115105</v>
      </c>
      <c r="G19" s="38">
        <v>9033</v>
      </c>
      <c r="H19" s="38">
        <v>6</v>
      </c>
      <c r="I19" s="19">
        <f t="shared" si="4"/>
        <v>5859965</v>
      </c>
    </row>
    <row r="20" spans="2:9" s="6" customFormat="1" ht="16.5" thickBot="1">
      <c r="B20" s="33">
        <v>202301</v>
      </c>
      <c r="C20" s="38">
        <v>266356</v>
      </c>
      <c r="D20" s="38">
        <v>78429</v>
      </c>
      <c r="E20" s="38">
        <v>5385908</v>
      </c>
      <c r="F20" s="38">
        <v>114269</v>
      </c>
      <c r="G20" s="38">
        <v>8078</v>
      </c>
      <c r="H20" s="38">
        <v>6</v>
      </c>
      <c r="I20" s="19">
        <f t="shared" si="4"/>
        <v>5853046</v>
      </c>
    </row>
    <row r="21" spans="2:9" s="6" customFormat="1" ht="16.5" thickBot="1">
      <c r="B21" s="35">
        <f aca="true" t="shared" si="5" ref="B21:B32">B22+1</f>
        <v>202252</v>
      </c>
      <c r="C21" s="38">
        <v>266457</v>
      </c>
      <c r="D21" s="38">
        <v>78451</v>
      </c>
      <c r="E21" s="38">
        <v>5382799</v>
      </c>
      <c r="F21" s="38">
        <v>113731</v>
      </c>
      <c r="G21" s="38">
        <v>7619</v>
      </c>
      <c r="H21" s="38">
        <v>6</v>
      </c>
      <c r="I21" s="19">
        <f t="shared" si="4"/>
        <v>5849063</v>
      </c>
    </row>
    <row r="22" spans="2:9" s="6" customFormat="1" ht="16.5" thickBot="1">
      <c r="B22" s="35">
        <f t="shared" si="5"/>
        <v>202251</v>
      </c>
      <c r="C22" s="38">
        <v>266605</v>
      </c>
      <c r="D22" s="38">
        <v>78435</v>
      </c>
      <c r="E22" s="38">
        <v>5379610</v>
      </c>
      <c r="F22" s="38">
        <v>113212</v>
      </c>
      <c r="G22" s="38">
        <v>6869</v>
      </c>
      <c r="H22" s="38">
        <v>6</v>
      </c>
      <c r="I22" s="19">
        <f aca="true" t="shared" si="6" ref="I22:I27">SUM(C22:H22)</f>
        <v>5844737</v>
      </c>
    </row>
    <row r="23" spans="2:9" s="6" customFormat="1" ht="16.5" thickBot="1">
      <c r="B23" s="35">
        <f t="shared" si="5"/>
        <v>202250</v>
      </c>
      <c r="C23" s="38">
        <v>266937</v>
      </c>
      <c r="D23" s="38">
        <v>78511</v>
      </c>
      <c r="E23" s="38">
        <v>5375475</v>
      </c>
      <c r="F23" s="38">
        <v>112298</v>
      </c>
      <c r="G23" s="38">
        <v>5769</v>
      </c>
      <c r="H23" s="38">
        <v>6</v>
      </c>
      <c r="I23" s="19">
        <f t="shared" si="6"/>
        <v>5838996</v>
      </c>
    </row>
    <row r="24" spans="2:9" s="6" customFormat="1" ht="16.5" thickBot="1">
      <c r="B24" s="35">
        <f t="shared" si="5"/>
        <v>202249</v>
      </c>
      <c r="C24" s="38">
        <v>267174</v>
      </c>
      <c r="D24" s="38">
        <v>78949</v>
      </c>
      <c r="E24" s="38">
        <v>5371504</v>
      </c>
      <c r="F24" s="38">
        <v>109087</v>
      </c>
      <c r="G24" s="38">
        <v>5267</v>
      </c>
      <c r="H24" s="38">
        <v>6</v>
      </c>
      <c r="I24" s="19">
        <f t="shared" si="6"/>
        <v>5831987</v>
      </c>
    </row>
    <row r="25" spans="2:9" s="6" customFormat="1" ht="16.5" thickBot="1">
      <c r="B25" s="35">
        <f t="shared" si="5"/>
        <v>202248</v>
      </c>
      <c r="C25" s="38">
        <v>267234</v>
      </c>
      <c r="D25" s="38">
        <v>78931</v>
      </c>
      <c r="E25" s="38">
        <v>5367211</v>
      </c>
      <c r="F25" s="38">
        <v>108367</v>
      </c>
      <c r="G25" s="38">
        <v>4802</v>
      </c>
      <c r="H25" s="38">
        <v>4</v>
      </c>
      <c r="I25" s="19">
        <f t="shared" si="6"/>
        <v>5826549</v>
      </c>
    </row>
    <row r="26" spans="2:9" s="6" customFormat="1" ht="16.5" thickBot="1">
      <c r="B26" s="35">
        <f t="shared" si="5"/>
        <v>202247</v>
      </c>
      <c r="C26" s="38">
        <v>267492</v>
      </c>
      <c r="D26" s="38">
        <v>78995</v>
      </c>
      <c r="E26" s="38">
        <v>5361922</v>
      </c>
      <c r="F26" s="38">
        <v>107634</v>
      </c>
      <c r="G26" s="38">
        <v>4454</v>
      </c>
      <c r="H26" s="38">
        <v>3</v>
      </c>
      <c r="I26" s="19">
        <f t="shared" si="6"/>
        <v>5820500</v>
      </c>
    </row>
    <row r="27" spans="2:9" s="6" customFormat="1" ht="16.5" thickBot="1">
      <c r="B27" s="35">
        <f t="shared" si="5"/>
        <v>202246</v>
      </c>
      <c r="C27" s="38">
        <v>267616</v>
      </c>
      <c r="D27" s="38">
        <v>79198</v>
      </c>
      <c r="E27" s="38">
        <v>5356506</v>
      </c>
      <c r="F27" s="38">
        <v>106009</v>
      </c>
      <c r="G27" s="38">
        <v>4023</v>
      </c>
      <c r="H27" s="38">
        <v>2</v>
      </c>
      <c r="I27" s="19">
        <f t="shared" si="6"/>
        <v>5813354</v>
      </c>
    </row>
    <row r="28" spans="2:9" s="6" customFormat="1" ht="16.5" thickBot="1">
      <c r="B28" s="35">
        <f t="shared" si="5"/>
        <v>202245</v>
      </c>
      <c r="C28" s="38">
        <v>266867</v>
      </c>
      <c r="D28" s="38">
        <v>79541</v>
      </c>
      <c r="E28" s="38">
        <v>5350820</v>
      </c>
      <c r="F28" s="38">
        <v>102813</v>
      </c>
      <c r="G28" s="38">
        <v>3475</v>
      </c>
      <c r="H28" s="38"/>
      <c r="I28" s="19">
        <f aca="true" t="shared" si="7" ref="I28:I40">SUM(C28:G28)</f>
        <v>5803516</v>
      </c>
    </row>
    <row r="29" spans="2:9" s="6" customFormat="1" ht="16.5" thickBot="1">
      <c r="B29" s="35">
        <f t="shared" si="5"/>
        <v>202244</v>
      </c>
      <c r="C29" s="38">
        <v>267018</v>
      </c>
      <c r="D29" s="38">
        <v>79589</v>
      </c>
      <c r="E29" s="38">
        <v>5347018</v>
      </c>
      <c r="F29" s="38">
        <v>102041</v>
      </c>
      <c r="G29" s="38">
        <v>3035</v>
      </c>
      <c r="H29" s="38"/>
      <c r="I29" s="19">
        <f t="shared" si="7"/>
        <v>5798701</v>
      </c>
    </row>
    <row r="30" spans="2:9" s="6" customFormat="1" ht="16.5" thickBot="1">
      <c r="B30" s="35">
        <f t="shared" si="5"/>
        <v>202243</v>
      </c>
      <c r="C30" s="38">
        <v>267209</v>
      </c>
      <c r="D30" s="38">
        <v>79703</v>
      </c>
      <c r="E30" s="38">
        <v>5343026</v>
      </c>
      <c r="F30" s="38">
        <v>100943</v>
      </c>
      <c r="G30" s="38">
        <v>2727</v>
      </c>
      <c r="H30" s="38"/>
      <c r="I30" s="19">
        <f t="shared" si="7"/>
        <v>5793608</v>
      </c>
    </row>
    <row r="31" spans="2:9" s="6" customFormat="1" ht="16.5" thickBot="1">
      <c r="B31" s="35">
        <f t="shared" si="5"/>
        <v>202242</v>
      </c>
      <c r="C31" s="38">
        <v>267551</v>
      </c>
      <c r="D31" s="38">
        <v>79687</v>
      </c>
      <c r="E31" s="38">
        <v>5337501</v>
      </c>
      <c r="F31" s="38">
        <v>100540</v>
      </c>
      <c r="G31" s="38">
        <v>2355</v>
      </c>
      <c r="H31" s="38"/>
      <c r="I31" s="19">
        <f t="shared" si="7"/>
        <v>5787634</v>
      </c>
    </row>
    <row r="32" spans="2:9" s="6" customFormat="1" ht="16.5" thickBot="1">
      <c r="B32" s="35">
        <f t="shared" si="5"/>
        <v>202241</v>
      </c>
      <c r="C32" s="38">
        <v>267743</v>
      </c>
      <c r="D32" s="38">
        <v>79647</v>
      </c>
      <c r="E32" s="38">
        <v>5333205</v>
      </c>
      <c r="F32" s="38">
        <v>100127</v>
      </c>
      <c r="G32" s="38">
        <v>1976</v>
      </c>
      <c r="H32" s="38"/>
      <c r="I32" s="19">
        <f t="shared" si="7"/>
        <v>5782698</v>
      </c>
    </row>
    <row r="33" spans="2:9" s="6" customFormat="1" ht="16.5" thickBot="1">
      <c r="B33" s="35">
        <f aca="true" t="shared" si="8" ref="B33:B38">B34+1</f>
        <v>202240</v>
      </c>
      <c r="C33" s="38">
        <v>267968</v>
      </c>
      <c r="D33" s="38">
        <v>79598</v>
      </c>
      <c r="E33" s="38">
        <v>5329203</v>
      </c>
      <c r="F33" s="38">
        <v>99737</v>
      </c>
      <c r="G33" s="38">
        <v>1531</v>
      </c>
      <c r="H33" s="38"/>
      <c r="I33" s="19">
        <f t="shared" si="7"/>
        <v>5778037</v>
      </c>
    </row>
    <row r="34" spans="2:9" s="6" customFormat="1" ht="16.5" thickBot="1">
      <c r="B34" s="35">
        <f t="shared" si="8"/>
        <v>202239</v>
      </c>
      <c r="C34" s="38">
        <v>268233</v>
      </c>
      <c r="D34" s="38">
        <v>79537</v>
      </c>
      <c r="E34" s="38">
        <v>5324953</v>
      </c>
      <c r="F34" s="38">
        <v>99313</v>
      </c>
      <c r="G34" s="38">
        <v>923</v>
      </c>
      <c r="H34" s="38"/>
      <c r="I34" s="19">
        <f t="shared" si="7"/>
        <v>5772959</v>
      </c>
    </row>
    <row r="35" spans="2:9" s="6" customFormat="1" ht="16.5" thickBot="1">
      <c r="B35" s="35">
        <f t="shared" si="8"/>
        <v>202238</v>
      </c>
      <c r="C35" s="38">
        <v>268473</v>
      </c>
      <c r="D35" s="38">
        <v>79522</v>
      </c>
      <c r="E35" s="38">
        <v>5320028</v>
      </c>
      <c r="F35" s="38">
        <v>98958</v>
      </c>
      <c r="G35" s="38">
        <v>616</v>
      </c>
      <c r="H35" s="38"/>
      <c r="I35" s="19">
        <f t="shared" si="7"/>
        <v>5767597</v>
      </c>
    </row>
    <row r="36" spans="2:9" s="6" customFormat="1" ht="16.5" thickBot="1">
      <c r="B36" s="35">
        <f t="shared" si="8"/>
        <v>202237</v>
      </c>
      <c r="C36" s="38">
        <v>268774</v>
      </c>
      <c r="D36" s="38">
        <v>79479</v>
      </c>
      <c r="E36" s="38">
        <v>5314352</v>
      </c>
      <c r="F36" s="38">
        <v>98519</v>
      </c>
      <c r="G36" s="38">
        <v>9</v>
      </c>
      <c r="H36" s="38"/>
      <c r="I36" s="19">
        <f t="shared" si="7"/>
        <v>5761133</v>
      </c>
    </row>
    <row r="37" spans="2:9" s="6" customFormat="1" ht="16.5" thickBot="1">
      <c r="B37" s="35">
        <f t="shared" si="8"/>
        <v>202236</v>
      </c>
      <c r="C37" s="38">
        <v>268980</v>
      </c>
      <c r="D37" s="38">
        <v>79432</v>
      </c>
      <c r="E37" s="38">
        <v>5309416</v>
      </c>
      <c r="F37" s="38">
        <v>98109</v>
      </c>
      <c r="G37" s="38">
        <v>3</v>
      </c>
      <c r="H37" s="38"/>
      <c r="I37" s="19">
        <f t="shared" si="7"/>
        <v>5755940</v>
      </c>
    </row>
    <row r="38" spans="2:9" s="6" customFormat="1" ht="15" customHeight="1" thickBot="1">
      <c r="B38" s="35">
        <f t="shared" si="8"/>
        <v>202235</v>
      </c>
      <c r="C38" s="38">
        <v>269116</v>
      </c>
      <c r="D38" s="38">
        <v>79414</v>
      </c>
      <c r="E38" s="38">
        <v>5304533</v>
      </c>
      <c r="F38" s="38">
        <v>97649</v>
      </c>
      <c r="G38" s="38"/>
      <c r="H38" s="38"/>
      <c r="I38" s="19">
        <f t="shared" si="7"/>
        <v>5750712</v>
      </c>
    </row>
    <row r="39" spans="2:9" s="6" customFormat="1" ht="15" customHeight="1" thickBot="1">
      <c r="B39" s="35">
        <f aca="true" t="shared" si="9" ref="B39:B51">B40+1</f>
        <v>202234</v>
      </c>
      <c r="C39" s="38">
        <v>269320</v>
      </c>
      <c r="D39" s="38">
        <v>79391</v>
      </c>
      <c r="E39" s="38">
        <v>5298774</v>
      </c>
      <c r="F39" s="38">
        <v>97290</v>
      </c>
      <c r="G39" s="38"/>
      <c r="H39" s="38"/>
      <c r="I39" s="19">
        <f t="shared" si="7"/>
        <v>5744775</v>
      </c>
    </row>
    <row r="40" spans="2:9" s="6" customFormat="1" ht="15" customHeight="1" thickBot="1">
      <c r="B40" s="35">
        <f t="shared" si="9"/>
        <v>202233</v>
      </c>
      <c r="C40" s="38">
        <v>269622</v>
      </c>
      <c r="D40" s="38">
        <v>79332</v>
      </c>
      <c r="E40" s="38">
        <v>5290118</v>
      </c>
      <c r="F40" s="38">
        <v>96879</v>
      </c>
      <c r="G40" s="38"/>
      <c r="H40" s="38"/>
      <c r="I40" s="19">
        <f t="shared" si="7"/>
        <v>5735951</v>
      </c>
    </row>
    <row r="41" spans="2:9" s="6" customFormat="1" ht="15" customHeight="1" thickBot="1">
      <c r="B41" s="35">
        <f t="shared" si="9"/>
        <v>202232</v>
      </c>
      <c r="C41" s="38">
        <v>269748</v>
      </c>
      <c r="D41" s="38">
        <v>79313</v>
      </c>
      <c r="E41" s="38">
        <v>5284486</v>
      </c>
      <c r="F41" s="38">
        <v>96519</v>
      </c>
      <c r="G41" s="38"/>
      <c r="H41" s="38"/>
      <c r="I41" s="19">
        <f aca="true" t="shared" si="10" ref="I41:I72">SUM(C41:F41)</f>
        <v>5730066</v>
      </c>
    </row>
    <row r="42" spans="2:9" s="6" customFormat="1" ht="15" customHeight="1" thickBot="1">
      <c r="B42" s="35">
        <f t="shared" si="9"/>
        <v>202231</v>
      </c>
      <c r="C42" s="38">
        <v>269741</v>
      </c>
      <c r="D42" s="38">
        <v>79261</v>
      </c>
      <c r="E42" s="38">
        <v>5279872</v>
      </c>
      <c r="F42" s="38">
        <v>96217</v>
      </c>
      <c r="G42" s="38"/>
      <c r="H42" s="38"/>
      <c r="I42" s="19">
        <f t="shared" si="10"/>
        <v>5725091</v>
      </c>
    </row>
    <row r="43" spans="2:9" s="6" customFormat="1" ht="16.5" thickBot="1">
      <c r="B43" s="35">
        <f t="shared" si="9"/>
        <v>202230</v>
      </c>
      <c r="C43" s="38">
        <v>269872</v>
      </c>
      <c r="D43" s="38">
        <v>79199</v>
      </c>
      <c r="E43" s="38">
        <v>5274833</v>
      </c>
      <c r="F43" s="38">
        <v>95896</v>
      </c>
      <c r="G43" s="38"/>
      <c r="H43" s="38"/>
      <c r="I43" s="19">
        <f t="shared" si="10"/>
        <v>5719800</v>
      </c>
    </row>
    <row r="44" spans="2:9" s="6" customFormat="1" ht="16.5" thickBot="1">
      <c r="B44" s="35">
        <f t="shared" si="9"/>
        <v>202229</v>
      </c>
      <c r="C44" s="38">
        <v>270033</v>
      </c>
      <c r="D44" s="38">
        <v>79217</v>
      </c>
      <c r="E44" s="38">
        <v>5268085</v>
      </c>
      <c r="F44" s="38">
        <v>95603</v>
      </c>
      <c r="G44" s="38"/>
      <c r="H44" s="38"/>
      <c r="I44" s="19">
        <f t="shared" si="10"/>
        <v>5712938</v>
      </c>
    </row>
    <row r="45" spans="2:9" s="6" customFormat="1" ht="16.5" thickBot="1">
      <c r="B45" s="35">
        <f t="shared" si="9"/>
        <v>202228</v>
      </c>
      <c r="C45" s="38">
        <v>270155</v>
      </c>
      <c r="D45" s="38">
        <v>79212</v>
      </c>
      <c r="E45" s="38">
        <v>5264756</v>
      </c>
      <c r="F45" s="38">
        <v>95492</v>
      </c>
      <c r="G45" s="38"/>
      <c r="H45" s="38"/>
      <c r="I45" s="19">
        <f t="shared" si="10"/>
        <v>5709615</v>
      </c>
    </row>
    <row r="46" spans="2:9" s="6" customFormat="1" ht="16.5" thickBot="1">
      <c r="B46" s="35">
        <f t="shared" si="9"/>
        <v>202227</v>
      </c>
      <c r="C46" s="38">
        <v>270429</v>
      </c>
      <c r="D46" s="38">
        <v>79227</v>
      </c>
      <c r="E46" s="38">
        <v>5256104</v>
      </c>
      <c r="F46" s="38">
        <v>94964</v>
      </c>
      <c r="G46" s="38"/>
      <c r="H46" s="38"/>
      <c r="I46" s="19">
        <f t="shared" si="10"/>
        <v>5700724</v>
      </c>
    </row>
    <row r="47" spans="2:9" s="6" customFormat="1" ht="16.5" thickBot="1">
      <c r="B47" s="35">
        <f t="shared" si="9"/>
        <v>202226</v>
      </c>
      <c r="C47" s="38">
        <v>270583</v>
      </c>
      <c r="D47" s="38">
        <v>79165</v>
      </c>
      <c r="E47" s="38">
        <v>5250809</v>
      </c>
      <c r="F47" s="38">
        <v>94657</v>
      </c>
      <c r="G47" s="38"/>
      <c r="H47" s="38"/>
      <c r="I47" s="19">
        <f t="shared" si="10"/>
        <v>5695214</v>
      </c>
    </row>
    <row r="48" spans="2:9" ht="15.75" thickBot="1">
      <c r="B48" s="35">
        <f t="shared" si="9"/>
        <v>202225</v>
      </c>
      <c r="C48" s="38">
        <v>270816</v>
      </c>
      <c r="D48" s="38">
        <v>79119</v>
      </c>
      <c r="E48" s="38">
        <v>5243402</v>
      </c>
      <c r="F48" s="38">
        <v>94228</v>
      </c>
      <c r="G48" s="38"/>
      <c r="H48" s="38"/>
      <c r="I48" s="19">
        <f t="shared" si="10"/>
        <v>5687565</v>
      </c>
    </row>
    <row r="49" spans="2:9" s="6" customFormat="1" ht="15.75" customHeight="1" thickBot="1">
      <c r="B49" s="35">
        <f t="shared" si="9"/>
        <v>202224</v>
      </c>
      <c r="C49" s="38">
        <v>270977</v>
      </c>
      <c r="D49" s="38">
        <v>79101</v>
      </c>
      <c r="E49" s="38">
        <v>5236296</v>
      </c>
      <c r="F49" s="38">
        <v>93935</v>
      </c>
      <c r="G49" s="38"/>
      <c r="H49" s="38"/>
      <c r="I49" s="19">
        <f t="shared" si="10"/>
        <v>5680309</v>
      </c>
    </row>
    <row r="50" spans="2:9" s="6" customFormat="1" ht="15.75" customHeight="1" thickBot="1">
      <c r="B50" s="35">
        <f t="shared" si="9"/>
        <v>202223</v>
      </c>
      <c r="C50" s="38">
        <v>271251</v>
      </c>
      <c r="D50" s="38">
        <v>79093</v>
      </c>
      <c r="E50" s="38">
        <v>5229622</v>
      </c>
      <c r="F50" s="38">
        <v>93514</v>
      </c>
      <c r="G50" s="38"/>
      <c r="H50" s="38"/>
      <c r="I50" s="19">
        <f t="shared" si="10"/>
        <v>5673480</v>
      </c>
    </row>
    <row r="51" spans="2:9" s="6" customFormat="1" ht="15.75" customHeight="1" thickBot="1">
      <c r="B51" s="35">
        <f t="shared" si="9"/>
        <v>202222</v>
      </c>
      <c r="C51" s="38">
        <v>271343</v>
      </c>
      <c r="D51" s="38">
        <v>79060</v>
      </c>
      <c r="E51" s="38">
        <v>5223556</v>
      </c>
      <c r="F51" s="38">
        <v>93197</v>
      </c>
      <c r="G51" s="38"/>
      <c r="H51" s="38"/>
      <c r="I51" s="19">
        <f t="shared" si="10"/>
        <v>5667156</v>
      </c>
    </row>
    <row r="52" spans="2:9" s="6" customFormat="1" ht="15.75" customHeight="1" thickBot="1">
      <c r="B52" s="35">
        <f aca="true" t="shared" si="11" ref="B52:B57">B53+1</f>
        <v>202221</v>
      </c>
      <c r="C52" s="38">
        <v>271592</v>
      </c>
      <c r="D52" s="38">
        <v>79020</v>
      </c>
      <c r="E52" s="38">
        <v>5217936</v>
      </c>
      <c r="F52" s="38">
        <v>92812</v>
      </c>
      <c r="G52" s="38"/>
      <c r="H52" s="38"/>
      <c r="I52" s="19">
        <f t="shared" si="10"/>
        <v>5661360</v>
      </c>
    </row>
    <row r="53" spans="2:9" s="6" customFormat="1" ht="15.75" customHeight="1" thickBot="1">
      <c r="B53" s="35">
        <f t="shared" si="11"/>
        <v>202220</v>
      </c>
      <c r="C53" s="38">
        <v>272080</v>
      </c>
      <c r="D53" s="38">
        <v>78995</v>
      </c>
      <c r="E53" s="38">
        <v>5210415</v>
      </c>
      <c r="F53" s="38">
        <v>92456</v>
      </c>
      <c r="G53" s="38"/>
      <c r="H53" s="38"/>
      <c r="I53" s="19">
        <f t="shared" si="10"/>
        <v>5653946</v>
      </c>
    </row>
    <row r="54" spans="2:9" s="6" customFormat="1" ht="15.75" customHeight="1" thickBot="1">
      <c r="B54" s="35">
        <f t="shared" si="11"/>
        <v>202219</v>
      </c>
      <c r="C54" s="38">
        <v>272397</v>
      </c>
      <c r="D54" s="38">
        <v>78953</v>
      </c>
      <c r="E54" s="38">
        <v>5204601</v>
      </c>
      <c r="F54" s="38">
        <v>92091</v>
      </c>
      <c r="G54" s="38"/>
      <c r="H54" s="38"/>
      <c r="I54" s="19">
        <f t="shared" si="10"/>
        <v>5648042</v>
      </c>
    </row>
    <row r="55" spans="2:9" s="6" customFormat="1" ht="15.75" customHeight="1" thickBot="1">
      <c r="B55" s="35">
        <f t="shared" si="11"/>
        <v>202218</v>
      </c>
      <c r="C55" s="38">
        <v>272725</v>
      </c>
      <c r="D55" s="38">
        <v>78982</v>
      </c>
      <c r="E55" s="38">
        <v>5198919</v>
      </c>
      <c r="F55" s="38">
        <v>91633</v>
      </c>
      <c r="G55" s="38"/>
      <c r="H55" s="38"/>
      <c r="I55" s="19">
        <f t="shared" si="10"/>
        <v>5642259</v>
      </c>
    </row>
    <row r="56" spans="2:9" s="6" customFormat="1" ht="15.75" customHeight="1" thickBot="1">
      <c r="B56" s="35">
        <f t="shared" si="11"/>
        <v>202217</v>
      </c>
      <c r="C56" s="38">
        <v>272911</v>
      </c>
      <c r="D56" s="38">
        <v>78950</v>
      </c>
      <c r="E56" s="38">
        <v>5192524</v>
      </c>
      <c r="F56" s="38">
        <v>91238</v>
      </c>
      <c r="G56" s="38"/>
      <c r="H56" s="38"/>
      <c r="I56" s="19">
        <f t="shared" si="10"/>
        <v>5635623</v>
      </c>
    </row>
    <row r="57" spans="2:9" s="6" customFormat="1" ht="15.75" customHeight="1" thickBot="1">
      <c r="B57" s="35">
        <f t="shared" si="11"/>
        <v>202216</v>
      </c>
      <c r="C57" s="38">
        <v>273128</v>
      </c>
      <c r="D57" s="38">
        <v>78971</v>
      </c>
      <c r="E57" s="38">
        <v>5187533</v>
      </c>
      <c r="F57" s="38">
        <v>90925</v>
      </c>
      <c r="G57" s="38"/>
      <c r="H57" s="38"/>
      <c r="I57" s="19">
        <f t="shared" si="10"/>
        <v>5630557</v>
      </c>
    </row>
    <row r="58" spans="2:9" s="6" customFormat="1" ht="15.75" customHeight="1" thickBot="1">
      <c r="B58" s="35">
        <f aca="true" t="shared" si="12" ref="B58:B63">B59+1</f>
        <v>202215</v>
      </c>
      <c r="C58" s="38">
        <v>273510</v>
      </c>
      <c r="D58" s="38">
        <v>78898</v>
      </c>
      <c r="E58" s="38">
        <v>5177495</v>
      </c>
      <c r="F58" s="38">
        <v>90343</v>
      </c>
      <c r="G58" s="38"/>
      <c r="H58" s="38"/>
      <c r="I58" s="19">
        <f t="shared" si="10"/>
        <v>5620246</v>
      </c>
    </row>
    <row r="59" spans="2:9" s="6" customFormat="1" ht="15.75" customHeight="1" thickBot="1">
      <c r="B59" s="35">
        <f t="shared" si="12"/>
        <v>202214</v>
      </c>
      <c r="C59" s="38">
        <v>273784</v>
      </c>
      <c r="D59" s="38">
        <v>78874</v>
      </c>
      <c r="E59" s="38">
        <v>5171242</v>
      </c>
      <c r="F59" s="38">
        <v>89918</v>
      </c>
      <c r="G59" s="38"/>
      <c r="H59" s="38"/>
      <c r="I59" s="19">
        <f t="shared" si="10"/>
        <v>5613818</v>
      </c>
    </row>
    <row r="60" spans="2:9" s="6" customFormat="1" ht="15.75" customHeight="1" thickBot="1">
      <c r="B60" s="35">
        <f t="shared" si="12"/>
        <v>202213</v>
      </c>
      <c r="C60" s="38">
        <v>273862</v>
      </c>
      <c r="D60" s="38">
        <v>78849</v>
      </c>
      <c r="E60" s="38">
        <v>5162213</v>
      </c>
      <c r="F60" s="38">
        <v>89393</v>
      </c>
      <c r="G60" s="38"/>
      <c r="H60" s="38"/>
      <c r="I60" s="19">
        <f t="shared" si="10"/>
        <v>5604317</v>
      </c>
    </row>
    <row r="61" spans="2:9" s="6" customFormat="1" ht="15.75" customHeight="1" thickBot="1">
      <c r="B61" s="35">
        <f t="shared" si="12"/>
        <v>202212</v>
      </c>
      <c r="C61" s="38">
        <v>273981</v>
      </c>
      <c r="D61" s="38">
        <v>78828</v>
      </c>
      <c r="E61" s="38">
        <v>5150691</v>
      </c>
      <c r="F61" s="38">
        <v>88889</v>
      </c>
      <c r="G61" s="38"/>
      <c r="H61" s="38"/>
      <c r="I61" s="19">
        <f t="shared" si="10"/>
        <v>5592389</v>
      </c>
    </row>
    <row r="62" spans="2:9" s="6" customFormat="1" ht="15.75" customHeight="1" thickBot="1">
      <c r="B62" s="35">
        <f t="shared" si="12"/>
        <v>202211</v>
      </c>
      <c r="C62" s="38">
        <v>274100</v>
      </c>
      <c r="D62" s="38">
        <v>78807</v>
      </c>
      <c r="E62" s="38">
        <v>5139172</v>
      </c>
      <c r="F62" s="38">
        <v>88384</v>
      </c>
      <c r="G62" s="38"/>
      <c r="H62" s="38"/>
      <c r="I62" s="19">
        <f t="shared" si="10"/>
        <v>5580463</v>
      </c>
    </row>
    <row r="63" spans="2:9" s="6" customFormat="1" ht="15.75" customHeight="1" thickBot="1">
      <c r="B63" s="35">
        <f t="shared" si="12"/>
        <v>202210</v>
      </c>
      <c r="C63" s="38">
        <v>274098</v>
      </c>
      <c r="D63" s="38">
        <v>78720</v>
      </c>
      <c r="E63" s="38">
        <v>5122877</v>
      </c>
      <c r="F63" s="38">
        <v>87904</v>
      </c>
      <c r="G63" s="38"/>
      <c r="H63" s="38"/>
      <c r="I63" s="19">
        <f t="shared" si="10"/>
        <v>5563599</v>
      </c>
    </row>
    <row r="64" spans="2:9" s="6" customFormat="1" ht="15.75" customHeight="1" thickBot="1">
      <c r="B64" s="35">
        <v>202209</v>
      </c>
      <c r="C64" s="38">
        <v>273818</v>
      </c>
      <c r="D64" s="38">
        <v>78658</v>
      </c>
      <c r="E64" s="38">
        <v>5082986</v>
      </c>
      <c r="F64" s="38">
        <v>87274</v>
      </c>
      <c r="G64" s="38"/>
      <c r="H64" s="38"/>
      <c r="I64" s="19">
        <f t="shared" si="10"/>
        <v>5522736</v>
      </c>
    </row>
    <row r="65" spans="2:9" s="6" customFormat="1" ht="15.75" customHeight="1" thickBot="1">
      <c r="B65" s="35">
        <v>202208</v>
      </c>
      <c r="C65" s="40">
        <v>273901</v>
      </c>
      <c r="D65" s="40">
        <v>78662</v>
      </c>
      <c r="E65" s="38">
        <v>5064180</v>
      </c>
      <c r="F65" s="38">
        <v>86684</v>
      </c>
      <c r="G65" s="38"/>
      <c r="H65" s="38"/>
      <c r="I65" s="19">
        <f t="shared" si="10"/>
        <v>5503427</v>
      </c>
    </row>
    <row r="66" spans="2:9" s="6" customFormat="1" ht="15.75" customHeight="1" thickBot="1">
      <c r="B66" s="35">
        <f aca="true" t="shared" si="13" ref="B66:B71">B67+1</f>
        <v>202207</v>
      </c>
      <c r="C66" s="38">
        <v>274021</v>
      </c>
      <c r="D66" s="38">
        <v>78502</v>
      </c>
      <c r="E66" s="38">
        <v>5047128</v>
      </c>
      <c r="F66" s="38">
        <v>86160</v>
      </c>
      <c r="G66" s="38"/>
      <c r="H66" s="38"/>
      <c r="I66" s="19">
        <f t="shared" si="10"/>
        <v>5485811</v>
      </c>
    </row>
    <row r="67" spans="2:9" s="6" customFormat="1" ht="15.75" customHeight="1" thickBot="1">
      <c r="B67" s="35">
        <f t="shared" si="13"/>
        <v>202206</v>
      </c>
      <c r="C67" s="38">
        <v>274030</v>
      </c>
      <c r="D67" s="38">
        <v>78373</v>
      </c>
      <c r="E67" s="38">
        <v>5038288</v>
      </c>
      <c r="F67" s="38">
        <v>85565</v>
      </c>
      <c r="G67" s="38"/>
      <c r="H67" s="38"/>
      <c r="I67" s="19">
        <f t="shared" si="10"/>
        <v>5476256</v>
      </c>
    </row>
    <row r="68" spans="2:9" s="6" customFormat="1" ht="15.75" customHeight="1" thickBot="1">
      <c r="B68" s="35">
        <f t="shared" si="13"/>
        <v>202205</v>
      </c>
      <c r="C68" s="38">
        <v>274139</v>
      </c>
      <c r="D68" s="38">
        <v>78280</v>
      </c>
      <c r="E68" s="38">
        <v>5029667</v>
      </c>
      <c r="F68" s="38">
        <v>84878</v>
      </c>
      <c r="G68" s="38"/>
      <c r="H68" s="38"/>
      <c r="I68" s="19">
        <f t="shared" si="10"/>
        <v>5466964</v>
      </c>
    </row>
    <row r="69" spans="2:9" s="6" customFormat="1" ht="15.75" customHeight="1" thickBot="1">
      <c r="B69" s="35">
        <f t="shared" si="13"/>
        <v>202204</v>
      </c>
      <c r="C69" s="38">
        <v>274485</v>
      </c>
      <c r="D69" s="38">
        <v>78254</v>
      </c>
      <c r="E69" s="38">
        <v>5019025</v>
      </c>
      <c r="F69" s="38">
        <v>84287</v>
      </c>
      <c r="G69" s="38"/>
      <c r="H69" s="38"/>
      <c r="I69" s="19">
        <f t="shared" si="10"/>
        <v>5456051</v>
      </c>
    </row>
    <row r="70" spans="2:9" s="6" customFormat="1" ht="15.75" customHeight="1" thickBot="1">
      <c r="B70" s="35">
        <f t="shared" si="13"/>
        <v>202203</v>
      </c>
      <c r="C70" s="38">
        <v>275050</v>
      </c>
      <c r="D70" s="38">
        <v>78227</v>
      </c>
      <c r="E70" s="38">
        <v>5004721</v>
      </c>
      <c r="F70" s="38">
        <v>83694</v>
      </c>
      <c r="G70" s="38"/>
      <c r="H70" s="38"/>
      <c r="I70" s="19">
        <f t="shared" si="10"/>
        <v>5441692</v>
      </c>
    </row>
    <row r="71" spans="2:9" s="6" customFormat="1" ht="15.75" customHeight="1" thickBot="1">
      <c r="B71" s="35">
        <f t="shared" si="13"/>
        <v>202202</v>
      </c>
      <c r="C71" s="38">
        <v>275583</v>
      </c>
      <c r="D71" s="38">
        <v>78128</v>
      </c>
      <c r="E71" s="38">
        <v>4991138</v>
      </c>
      <c r="F71" s="38">
        <v>83218</v>
      </c>
      <c r="G71" s="38"/>
      <c r="H71" s="38"/>
      <c r="I71" s="19">
        <f t="shared" si="10"/>
        <v>5428067</v>
      </c>
    </row>
    <row r="72" spans="2:9" s="6" customFormat="1" ht="15.75" customHeight="1" thickBot="1">
      <c r="B72" s="33">
        <v>202201</v>
      </c>
      <c r="C72" s="38">
        <v>276082</v>
      </c>
      <c r="D72" s="38">
        <v>78093</v>
      </c>
      <c r="E72" s="38">
        <v>4974826</v>
      </c>
      <c r="F72" s="38">
        <v>82541</v>
      </c>
      <c r="G72" s="38"/>
      <c r="H72" s="38"/>
      <c r="I72" s="19">
        <f t="shared" si="10"/>
        <v>5411542</v>
      </c>
    </row>
    <row r="73" spans="2:9" s="6" customFormat="1" ht="15.75" customHeight="1" thickBot="1">
      <c r="B73" s="35">
        <f>B74+1</f>
        <v>202152</v>
      </c>
      <c r="C73" s="38">
        <v>276663</v>
      </c>
      <c r="D73" s="38">
        <v>78052</v>
      </c>
      <c r="E73" s="38">
        <v>4954263</v>
      </c>
      <c r="F73" s="38">
        <v>82013</v>
      </c>
      <c r="G73" s="38"/>
      <c r="H73" s="38"/>
      <c r="I73" s="19">
        <f aca="true" t="shared" si="14" ref="I73:I104">SUM(C73:F73)</f>
        <v>5390991</v>
      </c>
    </row>
    <row r="74" spans="2:9" s="6" customFormat="1" ht="15.75" customHeight="1" thickBot="1">
      <c r="B74" s="35">
        <f>B75+1</f>
        <v>202151</v>
      </c>
      <c r="C74" s="38">
        <v>277341</v>
      </c>
      <c r="D74" s="38">
        <v>78075</v>
      </c>
      <c r="E74" s="38">
        <v>4932478</v>
      </c>
      <c r="F74" s="38">
        <v>81688</v>
      </c>
      <c r="G74" s="38"/>
      <c r="H74" s="38"/>
      <c r="I74" s="19">
        <f t="shared" si="14"/>
        <v>5369582</v>
      </c>
    </row>
    <row r="75" spans="2:9" s="6" customFormat="1" ht="15.75" customHeight="1" thickBot="1">
      <c r="B75" s="35">
        <f aca="true" t="shared" si="15" ref="B75:B80">B76+1</f>
        <v>202150</v>
      </c>
      <c r="C75" s="38">
        <v>278558</v>
      </c>
      <c r="D75" s="38">
        <v>78043</v>
      </c>
      <c r="E75" s="38">
        <v>4897966</v>
      </c>
      <c r="F75" s="38">
        <v>81047</v>
      </c>
      <c r="G75" s="38"/>
      <c r="H75" s="38"/>
      <c r="I75" s="19">
        <f t="shared" si="14"/>
        <v>5335614</v>
      </c>
    </row>
    <row r="76" spans="2:9" s="6" customFormat="1" ht="15.75" customHeight="1" thickBot="1">
      <c r="B76" s="35">
        <f t="shared" si="15"/>
        <v>202149</v>
      </c>
      <c r="C76" s="38">
        <v>279834</v>
      </c>
      <c r="D76" s="38">
        <v>78062</v>
      </c>
      <c r="E76" s="38">
        <v>4855874</v>
      </c>
      <c r="F76" s="38">
        <v>80358</v>
      </c>
      <c r="G76" s="38"/>
      <c r="H76" s="38"/>
      <c r="I76" s="19">
        <f t="shared" si="14"/>
        <v>5294128</v>
      </c>
    </row>
    <row r="77" spans="2:9" s="6" customFormat="1" ht="15.75" customHeight="1" thickBot="1">
      <c r="B77" s="35">
        <f t="shared" si="15"/>
        <v>202148</v>
      </c>
      <c r="C77" s="38">
        <v>281418</v>
      </c>
      <c r="D77" s="38">
        <v>77920</v>
      </c>
      <c r="E77" s="38">
        <v>4788767</v>
      </c>
      <c r="F77" s="38">
        <v>79624</v>
      </c>
      <c r="G77" s="38"/>
      <c r="H77" s="38"/>
      <c r="I77" s="19">
        <f t="shared" si="14"/>
        <v>5227729</v>
      </c>
    </row>
    <row r="78" spans="2:9" s="6" customFormat="1" ht="15.75" customHeight="1" thickBot="1">
      <c r="B78" s="35">
        <f t="shared" si="15"/>
        <v>202147</v>
      </c>
      <c r="C78" s="38">
        <v>283387</v>
      </c>
      <c r="D78" s="38">
        <v>77919</v>
      </c>
      <c r="E78" s="38">
        <v>4703907</v>
      </c>
      <c r="F78" s="38">
        <v>79156</v>
      </c>
      <c r="G78" s="38"/>
      <c r="H78" s="38"/>
      <c r="I78" s="19">
        <f t="shared" si="14"/>
        <v>5144369</v>
      </c>
    </row>
    <row r="79" spans="2:9" s="6" customFormat="1" ht="15.75" customHeight="1" thickBot="1">
      <c r="B79" s="35">
        <f t="shared" si="15"/>
        <v>202146</v>
      </c>
      <c r="C79" s="38">
        <v>284716</v>
      </c>
      <c r="D79" s="38">
        <v>77904</v>
      </c>
      <c r="E79" s="38">
        <v>4655180</v>
      </c>
      <c r="F79" s="38">
        <v>78675</v>
      </c>
      <c r="G79" s="38"/>
      <c r="H79" s="38"/>
      <c r="I79" s="19">
        <f t="shared" si="14"/>
        <v>5096475</v>
      </c>
    </row>
    <row r="80" spans="2:9" s="6" customFormat="1" ht="15.75" customHeight="1" thickBot="1">
      <c r="B80" s="35">
        <f t="shared" si="15"/>
        <v>202145</v>
      </c>
      <c r="C80" s="38">
        <v>285577</v>
      </c>
      <c r="D80" s="38">
        <v>77925</v>
      </c>
      <c r="E80" s="38">
        <v>4626553</v>
      </c>
      <c r="F80" s="38">
        <v>78063</v>
      </c>
      <c r="G80" s="38"/>
      <c r="H80" s="38"/>
      <c r="I80" s="19">
        <f t="shared" si="14"/>
        <v>5068118</v>
      </c>
    </row>
    <row r="81" spans="2:9" s="6" customFormat="1" ht="15.75" customHeight="1" thickBot="1">
      <c r="B81" s="35">
        <f aca="true" t="shared" si="16" ref="B81:B86">B82+1</f>
        <v>202144</v>
      </c>
      <c r="C81" s="38">
        <v>286010</v>
      </c>
      <c r="D81" s="38">
        <v>77891</v>
      </c>
      <c r="E81" s="38">
        <v>4614696</v>
      </c>
      <c r="F81" s="38">
        <v>77581</v>
      </c>
      <c r="G81" s="38"/>
      <c r="H81" s="38"/>
      <c r="I81" s="19">
        <f t="shared" si="14"/>
        <v>5056178</v>
      </c>
    </row>
    <row r="82" spans="2:9" s="6" customFormat="1" ht="15.75" customHeight="1" thickBot="1">
      <c r="B82" s="35">
        <f t="shared" si="16"/>
        <v>202143</v>
      </c>
      <c r="C82" s="38">
        <v>286545</v>
      </c>
      <c r="D82" s="38">
        <v>77824</v>
      </c>
      <c r="E82" s="38">
        <v>4600940</v>
      </c>
      <c r="F82" s="38">
        <v>77075</v>
      </c>
      <c r="G82" s="38"/>
      <c r="H82" s="38"/>
      <c r="I82" s="19">
        <f t="shared" si="14"/>
        <v>5042384</v>
      </c>
    </row>
    <row r="83" spans="2:9" s="6" customFormat="1" ht="15.75" customHeight="1" thickBot="1">
      <c r="B83" s="35">
        <f t="shared" si="16"/>
        <v>202142</v>
      </c>
      <c r="C83" s="38">
        <v>287128</v>
      </c>
      <c r="D83" s="38">
        <v>77786</v>
      </c>
      <c r="E83" s="38">
        <v>4585085</v>
      </c>
      <c r="F83" s="38">
        <v>76516</v>
      </c>
      <c r="G83" s="38"/>
      <c r="H83" s="38"/>
      <c r="I83" s="19">
        <f t="shared" si="14"/>
        <v>5026515</v>
      </c>
    </row>
    <row r="84" spans="2:9" s="6" customFormat="1" ht="15.75" customHeight="1" thickBot="1">
      <c r="B84" s="35">
        <f t="shared" si="16"/>
        <v>202141</v>
      </c>
      <c r="C84" s="38">
        <v>287844</v>
      </c>
      <c r="D84" s="38">
        <v>77813</v>
      </c>
      <c r="E84" s="38">
        <v>4571324</v>
      </c>
      <c r="F84" s="38">
        <v>76112</v>
      </c>
      <c r="G84" s="38"/>
      <c r="H84" s="38"/>
      <c r="I84" s="19">
        <f t="shared" si="14"/>
        <v>5013093</v>
      </c>
    </row>
    <row r="85" spans="2:9" s="6" customFormat="1" ht="15.75" customHeight="1" thickBot="1">
      <c r="B85" s="35">
        <f t="shared" si="16"/>
        <v>202140</v>
      </c>
      <c r="C85" s="38">
        <v>288441</v>
      </c>
      <c r="D85" s="38">
        <v>77709</v>
      </c>
      <c r="E85" s="38">
        <v>4556605</v>
      </c>
      <c r="F85" s="38">
        <v>75570</v>
      </c>
      <c r="G85" s="38"/>
      <c r="H85" s="38"/>
      <c r="I85" s="19">
        <f t="shared" si="14"/>
        <v>4998325</v>
      </c>
    </row>
    <row r="86" spans="2:9" s="6" customFormat="1" ht="15.75" customHeight="1" thickBot="1">
      <c r="B86" s="35">
        <f t="shared" si="16"/>
        <v>202139</v>
      </c>
      <c r="C86" s="38">
        <v>289026</v>
      </c>
      <c r="D86" s="38">
        <v>77607</v>
      </c>
      <c r="E86" s="38">
        <v>4540729</v>
      </c>
      <c r="F86" s="38">
        <v>75104</v>
      </c>
      <c r="G86" s="38"/>
      <c r="H86" s="38"/>
      <c r="I86" s="19">
        <f t="shared" si="14"/>
        <v>4982466</v>
      </c>
    </row>
    <row r="87" spans="2:9" s="6" customFormat="1" ht="15.75" customHeight="1" thickBot="1">
      <c r="B87" s="35">
        <f aca="true" t="shared" si="17" ref="B87:B92">B88+1</f>
        <v>202138</v>
      </c>
      <c r="C87" s="38">
        <v>289615</v>
      </c>
      <c r="D87" s="38">
        <v>77535</v>
      </c>
      <c r="E87" s="38">
        <v>4524113</v>
      </c>
      <c r="F87" s="38">
        <v>74659</v>
      </c>
      <c r="G87" s="38"/>
      <c r="H87" s="38"/>
      <c r="I87" s="19">
        <f t="shared" si="14"/>
        <v>4965922</v>
      </c>
    </row>
    <row r="88" spans="2:9" s="6" customFormat="1" ht="15.75" customHeight="1" thickBot="1">
      <c r="B88" s="35">
        <f t="shared" si="17"/>
        <v>202137</v>
      </c>
      <c r="C88" s="38">
        <v>290401</v>
      </c>
      <c r="D88" s="38">
        <v>77395</v>
      </c>
      <c r="E88" s="38">
        <v>4502790</v>
      </c>
      <c r="F88" s="38">
        <v>74107</v>
      </c>
      <c r="G88" s="38"/>
      <c r="H88" s="38"/>
      <c r="I88" s="19">
        <f t="shared" si="14"/>
        <v>4944693</v>
      </c>
    </row>
    <row r="89" spans="2:9" s="6" customFormat="1" ht="15.75" customHeight="1" thickBot="1">
      <c r="B89" s="35">
        <f t="shared" si="17"/>
        <v>202136</v>
      </c>
      <c r="C89" s="38">
        <v>291199</v>
      </c>
      <c r="D89" s="38">
        <v>77226</v>
      </c>
      <c r="E89" s="38">
        <v>4482854</v>
      </c>
      <c r="F89" s="38">
        <v>73283</v>
      </c>
      <c r="G89" s="38"/>
      <c r="H89" s="38"/>
      <c r="I89" s="19">
        <f t="shared" si="14"/>
        <v>4924562</v>
      </c>
    </row>
    <row r="90" spans="2:9" s="6" customFormat="1" ht="15.75" customHeight="1" thickBot="1">
      <c r="B90" s="35">
        <f t="shared" si="17"/>
        <v>202135</v>
      </c>
      <c r="C90" s="38">
        <v>292032</v>
      </c>
      <c r="D90" s="38">
        <v>77180</v>
      </c>
      <c r="E90" s="38">
        <v>4462333</v>
      </c>
      <c r="F90" s="38">
        <v>72871</v>
      </c>
      <c r="G90" s="38"/>
      <c r="H90" s="38"/>
      <c r="I90" s="19">
        <f t="shared" si="14"/>
        <v>4904416</v>
      </c>
    </row>
    <row r="91" spans="2:9" s="6" customFormat="1" ht="15.75" customHeight="1" thickBot="1">
      <c r="B91" s="35">
        <f t="shared" si="17"/>
        <v>202134</v>
      </c>
      <c r="C91" s="38">
        <v>292885</v>
      </c>
      <c r="D91" s="38">
        <v>77136</v>
      </c>
      <c r="E91" s="38">
        <v>4441004</v>
      </c>
      <c r="F91" s="38">
        <v>72423</v>
      </c>
      <c r="G91" s="38"/>
      <c r="H91" s="38"/>
      <c r="I91" s="19">
        <f t="shared" si="14"/>
        <v>4883448</v>
      </c>
    </row>
    <row r="92" spans="2:9" s="6" customFormat="1" ht="15.75" customHeight="1" thickBot="1">
      <c r="B92" s="35">
        <f t="shared" si="17"/>
        <v>202133</v>
      </c>
      <c r="C92" s="38">
        <v>293883</v>
      </c>
      <c r="D92" s="38">
        <v>77078</v>
      </c>
      <c r="E92" s="38">
        <v>4416016</v>
      </c>
      <c r="F92" s="38">
        <v>72109</v>
      </c>
      <c r="G92" s="38"/>
      <c r="H92" s="38"/>
      <c r="I92" s="19">
        <f t="shared" si="14"/>
        <v>4859086</v>
      </c>
    </row>
    <row r="93" spans="2:9" s="6" customFormat="1" ht="15.75" customHeight="1" thickBot="1">
      <c r="B93" s="35">
        <f aca="true" t="shared" si="18" ref="B93:B98">B94+1</f>
        <v>202132</v>
      </c>
      <c r="C93" s="38">
        <v>294500</v>
      </c>
      <c r="D93" s="38">
        <v>77023</v>
      </c>
      <c r="E93" s="38">
        <v>4396624</v>
      </c>
      <c r="F93" s="38">
        <v>71717</v>
      </c>
      <c r="G93" s="38"/>
      <c r="H93" s="38"/>
      <c r="I93" s="19">
        <f t="shared" si="14"/>
        <v>4839864</v>
      </c>
    </row>
    <row r="94" spans="2:9" s="6" customFormat="1" ht="16.5" customHeight="1" thickBot="1">
      <c r="B94" s="35">
        <f t="shared" si="18"/>
        <v>202131</v>
      </c>
      <c r="C94" s="38">
        <v>295147</v>
      </c>
      <c r="D94" s="38">
        <v>77016</v>
      </c>
      <c r="E94" s="38">
        <v>4377253</v>
      </c>
      <c r="F94" s="38">
        <v>71302</v>
      </c>
      <c r="G94" s="38"/>
      <c r="H94" s="38"/>
      <c r="I94" s="19">
        <f t="shared" si="14"/>
        <v>4820718</v>
      </c>
    </row>
    <row r="95" spans="2:9" s="6" customFormat="1" ht="16.5" customHeight="1" thickBot="1">
      <c r="B95" s="35">
        <f t="shared" si="18"/>
        <v>202130</v>
      </c>
      <c r="C95" s="4">
        <v>295899</v>
      </c>
      <c r="D95" s="4">
        <v>76944</v>
      </c>
      <c r="E95" s="4">
        <v>4354751</v>
      </c>
      <c r="F95" s="4">
        <v>70979</v>
      </c>
      <c r="G95" s="38"/>
      <c r="H95" s="38"/>
      <c r="I95" s="19">
        <f t="shared" si="14"/>
        <v>4798573</v>
      </c>
    </row>
    <row r="96" spans="2:9" s="6" customFormat="1" ht="16.5" customHeight="1" thickBot="1">
      <c r="B96" s="35">
        <f t="shared" si="18"/>
        <v>202129</v>
      </c>
      <c r="C96" s="4">
        <v>296669</v>
      </c>
      <c r="D96" s="4">
        <v>76908</v>
      </c>
      <c r="E96" s="4">
        <v>4335033</v>
      </c>
      <c r="F96" s="4">
        <v>70742</v>
      </c>
      <c r="G96" s="38"/>
      <c r="H96" s="38"/>
      <c r="I96" s="19">
        <f t="shared" si="14"/>
        <v>4779352</v>
      </c>
    </row>
    <row r="97" spans="2:9" s="6" customFormat="1" ht="16.5" customHeight="1" thickBot="1">
      <c r="B97" s="35">
        <f t="shared" si="18"/>
        <v>202128</v>
      </c>
      <c r="C97" s="4">
        <v>297810</v>
      </c>
      <c r="D97" s="4">
        <v>76859</v>
      </c>
      <c r="E97" s="4">
        <v>4303779</v>
      </c>
      <c r="F97" s="4">
        <v>70455</v>
      </c>
      <c r="G97" s="38"/>
      <c r="H97" s="38"/>
      <c r="I97" s="19">
        <f t="shared" si="14"/>
        <v>4748903</v>
      </c>
    </row>
    <row r="98" spans="2:9" s="6" customFormat="1" ht="15" customHeight="1" thickBot="1">
      <c r="B98" s="35">
        <f t="shared" si="18"/>
        <v>202127</v>
      </c>
      <c r="C98" s="4">
        <v>298846</v>
      </c>
      <c r="D98" s="4">
        <v>76816</v>
      </c>
      <c r="E98" s="4">
        <v>4274738</v>
      </c>
      <c r="F98" s="4">
        <v>70127</v>
      </c>
      <c r="G98" s="38"/>
      <c r="H98" s="38"/>
      <c r="I98" s="19">
        <f t="shared" si="14"/>
        <v>4720527</v>
      </c>
    </row>
    <row r="99" spans="2:9" s="1" customFormat="1" ht="16.5" thickBot="1">
      <c r="B99" s="35">
        <f aca="true" t="shared" si="19" ref="B99:B105">B100+1</f>
        <v>202126</v>
      </c>
      <c r="C99" s="4">
        <v>300779</v>
      </c>
      <c r="D99" s="4">
        <v>76782</v>
      </c>
      <c r="E99" s="4">
        <v>4231191</v>
      </c>
      <c r="F99" s="4">
        <v>69741</v>
      </c>
      <c r="G99" s="38"/>
      <c r="H99" s="38"/>
      <c r="I99" s="19">
        <f t="shared" si="14"/>
        <v>4678493</v>
      </c>
    </row>
    <row r="100" spans="2:9" s="1" customFormat="1" ht="16.5" thickBot="1">
      <c r="B100" s="35">
        <f t="shared" si="19"/>
        <v>202125</v>
      </c>
      <c r="C100" s="4">
        <v>301300</v>
      </c>
      <c r="D100" s="4">
        <v>76817</v>
      </c>
      <c r="E100" s="4">
        <v>4189990</v>
      </c>
      <c r="F100" s="4">
        <v>69477</v>
      </c>
      <c r="G100" s="38"/>
      <c r="H100" s="38"/>
      <c r="I100" s="19">
        <f t="shared" si="14"/>
        <v>4637584</v>
      </c>
    </row>
    <row r="101" spans="2:9" s="1" customFormat="1" ht="16.5" thickBot="1">
      <c r="B101" s="35">
        <f t="shared" si="19"/>
        <v>202124</v>
      </c>
      <c r="C101" s="4">
        <v>301924</v>
      </c>
      <c r="D101" s="4">
        <v>76801</v>
      </c>
      <c r="E101" s="4">
        <v>4170875</v>
      </c>
      <c r="F101" s="4">
        <v>69096</v>
      </c>
      <c r="G101" s="38"/>
      <c r="H101" s="38"/>
      <c r="I101" s="19">
        <f t="shared" si="14"/>
        <v>4618696</v>
      </c>
    </row>
    <row r="102" spans="2:9" s="1" customFormat="1" ht="16.5" thickBot="1">
      <c r="B102" s="35">
        <f t="shared" si="19"/>
        <v>202123</v>
      </c>
      <c r="C102" s="4">
        <v>302093</v>
      </c>
      <c r="D102" s="4">
        <v>76656</v>
      </c>
      <c r="E102" s="4">
        <v>4156503</v>
      </c>
      <c r="F102" s="4">
        <v>68742</v>
      </c>
      <c r="G102" s="38"/>
      <c r="H102" s="38"/>
      <c r="I102" s="19">
        <f t="shared" si="14"/>
        <v>4603994</v>
      </c>
    </row>
    <row r="103" spans="2:9" s="1" customFormat="1" ht="16.5" thickBot="1">
      <c r="B103" s="35">
        <f t="shared" si="19"/>
        <v>202122</v>
      </c>
      <c r="C103" s="4">
        <v>302015</v>
      </c>
      <c r="D103" s="4">
        <v>76519</v>
      </c>
      <c r="E103" s="4">
        <v>4142504</v>
      </c>
      <c r="F103" s="4">
        <v>68401</v>
      </c>
      <c r="G103" s="38"/>
      <c r="H103" s="38"/>
      <c r="I103" s="19">
        <f t="shared" si="14"/>
        <v>4589439</v>
      </c>
    </row>
    <row r="104" spans="2:9" s="1" customFormat="1" ht="16.5" thickBot="1">
      <c r="B104" s="35">
        <f t="shared" si="19"/>
        <v>202121</v>
      </c>
      <c r="C104" s="4">
        <v>302321</v>
      </c>
      <c r="D104" s="4">
        <v>76391</v>
      </c>
      <c r="E104" s="4">
        <v>4132401</v>
      </c>
      <c r="F104" s="4">
        <v>68151</v>
      </c>
      <c r="G104" s="38"/>
      <c r="H104" s="38"/>
      <c r="I104" s="19">
        <f t="shared" si="14"/>
        <v>4579264</v>
      </c>
    </row>
    <row r="105" spans="2:9" s="1" customFormat="1" ht="16.5" thickBot="1">
      <c r="B105" s="35">
        <f t="shared" si="19"/>
        <v>202120</v>
      </c>
      <c r="C105" s="4">
        <v>302601</v>
      </c>
      <c r="D105" s="4">
        <v>76319</v>
      </c>
      <c r="E105" s="4">
        <v>4121294</v>
      </c>
      <c r="F105" s="4">
        <v>67827</v>
      </c>
      <c r="G105" s="38"/>
      <c r="H105" s="38"/>
      <c r="I105" s="19">
        <f aca="true" t="shared" si="20" ref="I105:I136">SUM(C105:F105)</f>
        <v>4568041</v>
      </c>
    </row>
    <row r="106" spans="2:9" s="1" customFormat="1" ht="16.5" thickBot="1">
      <c r="B106" s="35">
        <f aca="true" t="shared" si="21" ref="B106:B111">B107+1</f>
        <v>202119</v>
      </c>
      <c r="C106" s="4">
        <v>302977</v>
      </c>
      <c r="D106" s="4">
        <v>76252</v>
      </c>
      <c r="E106" s="4">
        <v>4113027</v>
      </c>
      <c r="F106" s="4">
        <v>67381</v>
      </c>
      <c r="G106" s="38"/>
      <c r="H106" s="38"/>
      <c r="I106" s="19">
        <f t="shared" si="20"/>
        <v>4559637</v>
      </c>
    </row>
    <row r="107" spans="2:9" s="1" customFormat="1" ht="16.5" thickBot="1">
      <c r="B107" s="35">
        <f t="shared" si="21"/>
        <v>202118</v>
      </c>
      <c r="C107" s="4">
        <v>303167</v>
      </c>
      <c r="D107" s="4">
        <v>76222</v>
      </c>
      <c r="E107" s="4">
        <v>4105940</v>
      </c>
      <c r="F107" s="4">
        <v>67063</v>
      </c>
      <c r="G107" s="38"/>
      <c r="H107" s="38"/>
      <c r="I107" s="19">
        <f t="shared" si="20"/>
        <v>4552392</v>
      </c>
    </row>
    <row r="108" spans="2:9" s="1" customFormat="1" ht="16.5" thickBot="1">
      <c r="B108" s="35">
        <f t="shared" si="21"/>
        <v>202117</v>
      </c>
      <c r="C108" s="4">
        <v>303085</v>
      </c>
      <c r="D108" s="4">
        <v>76162</v>
      </c>
      <c r="E108" s="4">
        <v>4096274</v>
      </c>
      <c r="F108" s="4">
        <v>66661</v>
      </c>
      <c r="G108" s="38"/>
      <c r="H108" s="38"/>
      <c r="I108" s="19">
        <f t="shared" si="20"/>
        <v>4542182</v>
      </c>
    </row>
    <row r="109" spans="2:9" s="1" customFormat="1" ht="16.5" thickBot="1">
      <c r="B109" s="35">
        <f t="shared" si="21"/>
        <v>202116</v>
      </c>
      <c r="C109" s="4">
        <v>303276</v>
      </c>
      <c r="D109" s="4">
        <v>76136</v>
      </c>
      <c r="E109" s="4">
        <v>4082620</v>
      </c>
      <c r="F109" s="4">
        <v>66267</v>
      </c>
      <c r="G109" s="38"/>
      <c r="H109" s="38"/>
      <c r="I109" s="19">
        <f t="shared" si="20"/>
        <v>4528299</v>
      </c>
    </row>
    <row r="110" spans="2:9" s="1" customFormat="1" ht="16.5" thickBot="1">
      <c r="B110" s="35">
        <f t="shared" si="21"/>
        <v>202115</v>
      </c>
      <c r="C110" s="4">
        <v>303574</v>
      </c>
      <c r="D110" s="4">
        <v>76069</v>
      </c>
      <c r="E110" s="4">
        <v>4071990</v>
      </c>
      <c r="F110" s="4">
        <v>65901</v>
      </c>
      <c r="G110" s="38"/>
      <c r="H110" s="38"/>
      <c r="I110" s="19">
        <f t="shared" si="20"/>
        <v>4517534</v>
      </c>
    </row>
    <row r="111" spans="2:9" s="1" customFormat="1" ht="16.5" thickBot="1">
      <c r="B111" s="35">
        <f t="shared" si="21"/>
        <v>202114</v>
      </c>
      <c r="C111" s="4">
        <v>303881</v>
      </c>
      <c r="D111" s="4">
        <v>76023</v>
      </c>
      <c r="E111" s="4">
        <v>4062079</v>
      </c>
      <c r="F111" s="4">
        <v>65536</v>
      </c>
      <c r="G111" s="38"/>
      <c r="H111" s="38"/>
      <c r="I111" s="19">
        <f t="shared" si="20"/>
        <v>4507519</v>
      </c>
    </row>
    <row r="112" spans="2:9" s="1" customFormat="1" ht="16.5" thickBot="1">
      <c r="B112" s="35">
        <f aca="true" t="shared" si="22" ref="B112:B117">B113+1</f>
        <v>202113</v>
      </c>
      <c r="C112" s="4">
        <v>303919</v>
      </c>
      <c r="D112" s="4">
        <v>75888</v>
      </c>
      <c r="E112" s="4">
        <v>4049867</v>
      </c>
      <c r="F112" s="4">
        <v>65221</v>
      </c>
      <c r="G112" s="38"/>
      <c r="H112" s="38"/>
      <c r="I112" s="19">
        <f t="shared" si="20"/>
        <v>4494895</v>
      </c>
    </row>
    <row r="113" spans="2:9" s="1" customFormat="1" ht="16.5" thickBot="1">
      <c r="B113" s="35">
        <f t="shared" si="22"/>
        <v>202112</v>
      </c>
      <c r="C113" s="4">
        <v>303865</v>
      </c>
      <c r="D113" s="4">
        <v>75865</v>
      </c>
      <c r="E113" s="4">
        <v>4038803</v>
      </c>
      <c r="F113" s="4">
        <v>64948</v>
      </c>
      <c r="G113" s="38"/>
      <c r="H113" s="38"/>
      <c r="I113" s="19">
        <f t="shared" si="20"/>
        <v>4483481</v>
      </c>
    </row>
    <row r="114" spans="2:9" s="1" customFormat="1" ht="16.5" thickBot="1">
      <c r="B114" s="35">
        <f t="shared" si="22"/>
        <v>202111</v>
      </c>
      <c r="C114" s="4">
        <v>303909</v>
      </c>
      <c r="D114" s="4">
        <v>75805</v>
      </c>
      <c r="E114" s="4">
        <v>4020897</v>
      </c>
      <c r="F114" s="4">
        <v>64505</v>
      </c>
      <c r="G114" s="38"/>
      <c r="H114" s="38"/>
      <c r="I114" s="19">
        <f t="shared" si="20"/>
        <v>4465116</v>
      </c>
    </row>
    <row r="115" spans="2:9" s="1" customFormat="1" ht="16.5" thickBot="1">
      <c r="B115" s="35">
        <f t="shared" si="22"/>
        <v>202110</v>
      </c>
      <c r="C115" s="4">
        <v>303663</v>
      </c>
      <c r="D115" s="4">
        <v>75621</v>
      </c>
      <c r="E115" s="4">
        <v>3996361</v>
      </c>
      <c r="F115" s="4">
        <v>64102</v>
      </c>
      <c r="G115" s="38"/>
      <c r="H115" s="38"/>
      <c r="I115" s="19">
        <f t="shared" si="20"/>
        <v>4439747</v>
      </c>
    </row>
    <row r="116" spans="2:9" s="1" customFormat="1" ht="16.5" thickBot="1">
      <c r="B116" s="35">
        <f t="shared" si="22"/>
        <v>202109</v>
      </c>
      <c r="C116" s="4">
        <v>302639</v>
      </c>
      <c r="D116" s="4">
        <v>75505</v>
      </c>
      <c r="E116" s="4">
        <v>3942757</v>
      </c>
      <c r="F116" s="4">
        <v>63574</v>
      </c>
      <c r="G116" s="38"/>
      <c r="H116" s="38"/>
      <c r="I116" s="19">
        <f t="shared" si="20"/>
        <v>4384475</v>
      </c>
    </row>
    <row r="117" spans="2:9" s="1" customFormat="1" ht="16.5" thickBot="1">
      <c r="B117" s="35">
        <f t="shared" si="22"/>
        <v>202108</v>
      </c>
      <c r="C117" s="4">
        <v>302888</v>
      </c>
      <c r="D117" s="4">
        <v>75388</v>
      </c>
      <c r="E117" s="4">
        <v>3909211</v>
      </c>
      <c r="F117" s="4">
        <v>62952</v>
      </c>
      <c r="G117" s="38"/>
      <c r="H117" s="38"/>
      <c r="I117" s="19">
        <f t="shared" si="20"/>
        <v>4350439</v>
      </c>
    </row>
    <row r="118" spans="2:9" s="1" customFormat="1" ht="16.5" thickBot="1">
      <c r="B118" s="35">
        <f aca="true" t="shared" si="23" ref="B118:B123">B119+1</f>
        <v>202107</v>
      </c>
      <c r="C118" s="4">
        <v>303013</v>
      </c>
      <c r="D118" s="4">
        <v>75282</v>
      </c>
      <c r="E118" s="4">
        <v>3872499</v>
      </c>
      <c r="F118" s="4">
        <v>62294</v>
      </c>
      <c r="G118" s="38"/>
      <c r="H118" s="38"/>
      <c r="I118" s="19">
        <f t="shared" si="20"/>
        <v>4313088</v>
      </c>
    </row>
    <row r="119" spans="2:9" s="1" customFormat="1" ht="16.5" thickBot="1">
      <c r="B119" s="35">
        <f t="shared" si="23"/>
        <v>202106</v>
      </c>
      <c r="C119" s="4">
        <v>303024</v>
      </c>
      <c r="D119" s="4">
        <v>75146</v>
      </c>
      <c r="E119" s="4">
        <v>3856566</v>
      </c>
      <c r="F119" s="4">
        <v>61703</v>
      </c>
      <c r="G119" s="38"/>
      <c r="H119" s="38"/>
      <c r="I119" s="19">
        <f t="shared" si="20"/>
        <v>4296439</v>
      </c>
    </row>
    <row r="120" spans="2:9" s="1" customFormat="1" ht="16.5" thickBot="1">
      <c r="B120" s="35">
        <f t="shared" si="23"/>
        <v>202105</v>
      </c>
      <c r="C120" s="4">
        <v>303014</v>
      </c>
      <c r="D120" s="4">
        <v>75067</v>
      </c>
      <c r="E120" s="4">
        <v>3846542</v>
      </c>
      <c r="F120" s="4">
        <v>61147</v>
      </c>
      <c r="G120" s="38"/>
      <c r="H120" s="38"/>
      <c r="I120" s="19">
        <f t="shared" si="20"/>
        <v>4285770</v>
      </c>
    </row>
    <row r="121" spans="2:9" s="1" customFormat="1" ht="16.5" thickBot="1">
      <c r="B121" s="35">
        <f t="shared" si="23"/>
        <v>202104</v>
      </c>
      <c r="C121" s="4">
        <v>303045</v>
      </c>
      <c r="D121" s="4">
        <v>74834</v>
      </c>
      <c r="E121" s="4">
        <v>3838131</v>
      </c>
      <c r="F121" s="4">
        <v>60650</v>
      </c>
      <c r="G121" s="38"/>
      <c r="H121" s="38"/>
      <c r="I121" s="19">
        <f t="shared" si="20"/>
        <v>4276660</v>
      </c>
    </row>
    <row r="122" spans="2:9" s="1" customFormat="1" ht="16.5" thickBot="1">
      <c r="B122" s="35">
        <f t="shared" si="23"/>
        <v>202103</v>
      </c>
      <c r="C122" s="4">
        <v>303312</v>
      </c>
      <c r="D122" s="4">
        <v>74743</v>
      </c>
      <c r="E122" s="4">
        <v>3827338</v>
      </c>
      <c r="F122" s="4">
        <v>60223</v>
      </c>
      <c r="G122" s="38"/>
      <c r="H122" s="38"/>
      <c r="I122" s="19">
        <f t="shared" si="20"/>
        <v>4265616</v>
      </c>
    </row>
    <row r="123" spans="2:9" s="1" customFormat="1" ht="16.5" thickBot="1">
      <c r="B123" s="35">
        <f t="shared" si="23"/>
        <v>202102</v>
      </c>
      <c r="C123" s="4">
        <v>303857</v>
      </c>
      <c r="D123" s="4">
        <v>74583</v>
      </c>
      <c r="E123" s="4">
        <v>3817866</v>
      </c>
      <c r="F123" s="4">
        <v>59787</v>
      </c>
      <c r="G123" s="38"/>
      <c r="H123" s="38"/>
      <c r="I123" s="19">
        <f t="shared" si="20"/>
        <v>4256093</v>
      </c>
    </row>
    <row r="124" spans="2:9" s="1" customFormat="1" ht="16.5" thickBot="1">
      <c r="B124" s="33">
        <v>202101</v>
      </c>
      <c r="C124" s="4">
        <v>304153</v>
      </c>
      <c r="D124" s="4">
        <v>74503</v>
      </c>
      <c r="E124" s="4">
        <v>3810923</v>
      </c>
      <c r="F124" s="4">
        <v>59327</v>
      </c>
      <c r="G124" s="38"/>
      <c r="H124" s="38"/>
      <c r="I124" s="19">
        <f t="shared" si="20"/>
        <v>4248906</v>
      </c>
    </row>
    <row r="125" spans="2:9" s="1" customFormat="1" ht="16.5" thickBot="1">
      <c r="B125" s="2">
        <f>B126+1</f>
        <v>202053</v>
      </c>
      <c r="C125" s="4">
        <v>304393</v>
      </c>
      <c r="D125" s="4">
        <v>74427</v>
      </c>
      <c r="E125" s="4">
        <v>3805691</v>
      </c>
      <c r="F125" s="4">
        <v>58991</v>
      </c>
      <c r="G125" s="38"/>
      <c r="H125" s="38"/>
      <c r="I125" s="19">
        <f t="shared" si="20"/>
        <v>4243502</v>
      </c>
    </row>
    <row r="126" spans="2:9" s="1" customFormat="1" ht="16.5" thickBot="1">
      <c r="B126" s="2">
        <f>B127+1</f>
        <v>202052</v>
      </c>
      <c r="C126" s="4">
        <v>304650</v>
      </c>
      <c r="D126" s="4">
        <v>74411</v>
      </c>
      <c r="E126" s="4">
        <v>3800732</v>
      </c>
      <c r="F126" s="4">
        <v>58744</v>
      </c>
      <c r="G126" s="38"/>
      <c r="H126" s="38"/>
      <c r="I126" s="19">
        <f t="shared" si="20"/>
        <v>4238537</v>
      </c>
    </row>
    <row r="127" spans="2:9" s="1" customFormat="1" ht="16.5" thickBot="1">
      <c r="B127" s="2">
        <f aca="true" t="shared" si="24" ref="B127:B132">B128+1</f>
        <v>202051</v>
      </c>
      <c r="C127" s="4">
        <v>305006</v>
      </c>
      <c r="D127" s="4">
        <v>74400</v>
      </c>
      <c r="E127" s="4">
        <v>3794054</v>
      </c>
      <c r="F127" s="4">
        <v>58432</v>
      </c>
      <c r="G127" s="38"/>
      <c r="H127" s="38"/>
      <c r="I127" s="19">
        <f t="shared" si="20"/>
        <v>4231892</v>
      </c>
    </row>
    <row r="128" spans="2:9" s="1" customFormat="1" ht="16.5" thickBot="1">
      <c r="B128" s="2">
        <f t="shared" si="24"/>
        <v>202050</v>
      </c>
      <c r="C128" s="4">
        <v>305507</v>
      </c>
      <c r="D128" s="4">
        <v>74332</v>
      </c>
      <c r="E128" s="4">
        <v>3787008</v>
      </c>
      <c r="F128" s="4">
        <v>58054</v>
      </c>
      <c r="G128" s="38"/>
      <c r="H128" s="38"/>
      <c r="I128" s="19">
        <f t="shared" si="20"/>
        <v>4224901</v>
      </c>
    </row>
    <row r="129" spans="2:9" s="1" customFormat="1" ht="16.5" thickBot="1">
      <c r="B129" s="2">
        <f t="shared" si="24"/>
        <v>202049</v>
      </c>
      <c r="C129" s="4">
        <v>305771</v>
      </c>
      <c r="D129" s="4">
        <v>74146</v>
      </c>
      <c r="E129" s="4">
        <v>3780608</v>
      </c>
      <c r="F129" s="4">
        <v>57489</v>
      </c>
      <c r="G129" s="38"/>
      <c r="H129" s="38"/>
      <c r="I129" s="19">
        <f t="shared" si="20"/>
        <v>4218014</v>
      </c>
    </row>
    <row r="130" spans="2:9" s="1" customFormat="1" ht="16.5" thickBot="1">
      <c r="B130" s="2">
        <f t="shared" si="24"/>
        <v>202048</v>
      </c>
      <c r="C130" s="4">
        <v>306302</v>
      </c>
      <c r="D130" s="4">
        <v>74128</v>
      </c>
      <c r="E130" s="4">
        <v>3773484</v>
      </c>
      <c r="F130" s="4">
        <v>57151</v>
      </c>
      <c r="G130" s="38"/>
      <c r="H130" s="38"/>
      <c r="I130" s="19">
        <f t="shared" si="20"/>
        <v>4211065</v>
      </c>
    </row>
    <row r="131" spans="2:9" s="1" customFormat="1" ht="16.5" thickBot="1">
      <c r="B131" s="2">
        <f t="shared" si="24"/>
        <v>202047</v>
      </c>
      <c r="C131" s="4">
        <v>306816</v>
      </c>
      <c r="D131" s="4">
        <v>74064</v>
      </c>
      <c r="E131" s="4">
        <v>3765343</v>
      </c>
      <c r="F131" s="4">
        <v>56858</v>
      </c>
      <c r="G131" s="38"/>
      <c r="H131" s="38"/>
      <c r="I131" s="19">
        <f t="shared" si="20"/>
        <v>4203081</v>
      </c>
    </row>
    <row r="132" spans="2:9" s="1" customFormat="1" ht="16.5" thickBot="1">
      <c r="B132" s="2">
        <f t="shared" si="24"/>
        <v>202046</v>
      </c>
      <c r="C132" s="4">
        <v>307168</v>
      </c>
      <c r="D132" s="4">
        <v>73981</v>
      </c>
      <c r="E132" s="4">
        <v>3759084</v>
      </c>
      <c r="F132" s="4">
        <v>56580</v>
      </c>
      <c r="G132" s="38"/>
      <c r="H132" s="38"/>
      <c r="I132" s="19">
        <f t="shared" si="20"/>
        <v>4196813</v>
      </c>
    </row>
    <row r="133" spans="2:9" s="1" customFormat="1" ht="16.5" thickBot="1">
      <c r="B133" s="2">
        <f aca="true" t="shared" si="25" ref="B133:B138">B134+1</f>
        <v>202045</v>
      </c>
      <c r="C133" s="4">
        <v>307398</v>
      </c>
      <c r="D133" s="4">
        <v>73933</v>
      </c>
      <c r="E133" s="4">
        <v>3753664</v>
      </c>
      <c r="F133" s="4">
        <v>56295</v>
      </c>
      <c r="G133" s="38"/>
      <c r="H133" s="38"/>
      <c r="I133" s="19">
        <f t="shared" si="20"/>
        <v>4191290</v>
      </c>
    </row>
    <row r="134" spans="2:9" s="1" customFormat="1" ht="16.5" thickBot="1">
      <c r="B134" s="2">
        <f t="shared" si="25"/>
        <v>202044</v>
      </c>
      <c r="C134" s="4">
        <v>307549</v>
      </c>
      <c r="D134" s="4">
        <v>73846</v>
      </c>
      <c r="E134" s="4">
        <v>3748176</v>
      </c>
      <c r="F134" s="4">
        <v>56028</v>
      </c>
      <c r="G134" s="38"/>
      <c r="H134" s="38"/>
      <c r="I134" s="19">
        <f t="shared" si="20"/>
        <v>4185599</v>
      </c>
    </row>
    <row r="135" spans="2:9" s="1" customFormat="1" ht="16.5" thickBot="1">
      <c r="B135" s="2">
        <f t="shared" si="25"/>
        <v>202043</v>
      </c>
      <c r="C135" s="4">
        <v>307824</v>
      </c>
      <c r="D135" s="4">
        <v>73774</v>
      </c>
      <c r="E135" s="4">
        <v>3741852</v>
      </c>
      <c r="F135" s="4">
        <v>55758</v>
      </c>
      <c r="G135" s="38"/>
      <c r="H135" s="38"/>
      <c r="I135" s="19">
        <f t="shared" si="20"/>
        <v>4179208</v>
      </c>
    </row>
    <row r="136" spans="2:9" s="1" customFormat="1" ht="16.5" thickBot="1">
      <c r="B136" s="2">
        <f t="shared" si="25"/>
        <v>202042</v>
      </c>
      <c r="C136" s="4">
        <v>308226</v>
      </c>
      <c r="D136" s="4">
        <v>73684</v>
      </c>
      <c r="E136" s="4">
        <v>3735013</v>
      </c>
      <c r="F136" s="4">
        <v>55498</v>
      </c>
      <c r="G136" s="38"/>
      <c r="H136" s="38"/>
      <c r="I136" s="19">
        <f t="shared" si="20"/>
        <v>4172421</v>
      </c>
    </row>
    <row r="137" spans="2:9" s="1" customFormat="1" ht="16.5" thickBot="1">
      <c r="B137" s="2">
        <f t="shared" si="25"/>
        <v>202041</v>
      </c>
      <c r="C137" s="4">
        <v>308480</v>
      </c>
      <c r="D137" s="4">
        <v>73568</v>
      </c>
      <c r="E137" s="4">
        <v>3729385</v>
      </c>
      <c r="F137" s="4">
        <v>55227</v>
      </c>
      <c r="G137" s="38"/>
      <c r="H137" s="38"/>
      <c r="I137" s="19">
        <f aca="true" t="shared" si="26" ref="I137:I147">SUM(C137:F137)</f>
        <v>4166660</v>
      </c>
    </row>
    <row r="138" spans="2:9" s="1" customFormat="1" ht="16.5" thickBot="1">
      <c r="B138" s="2">
        <f t="shared" si="25"/>
        <v>202040</v>
      </c>
      <c r="C138" s="4">
        <v>308707</v>
      </c>
      <c r="D138" s="4">
        <v>73456</v>
      </c>
      <c r="E138" s="4">
        <v>3723813</v>
      </c>
      <c r="F138" s="4">
        <v>54956</v>
      </c>
      <c r="G138" s="38"/>
      <c r="H138" s="38"/>
      <c r="I138" s="19">
        <f t="shared" si="26"/>
        <v>4160932</v>
      </c>
    </row>
    <row r="139" spans="2:9" s="1" customFormat="1" ht="16.5" thickBot="1">
      <c r="B139" s="2">
        <f aca="true" t="shared" si="27" ref="B139:B144">B140+1</f>
        <v>202039</v>
      </c>
      <c r="C139" s="4">
        <v>309129</v>
      </c>
      <c r="D139" s="4">
        <v>73391</v>
      </c>
      <c r="E139" s="4">
        <v>3716766</v>
      </c>
      <c r="F139" s="4">
        <v>54690</v>
      </c>
      <c r="G139" s="38"/>
      <c r="H139" s="38"/>
      <c r="I139" s="19">
        <f t="shared" si="26"/>
        <v>4153976</v>
      </c>
    </row>
    <row r="140" spans="2:9" s="1" customFormat="1" ht="16.5" thickBot="1">
      <c r="B140" s="2">
        <f t="shared" si="27"/>
        <v>202038</v>
      </c>
      <c r="C140" s="4">
        <v>309594</v>
      </c>
      <c r="D140" s="4">
        <v>73347</v>
      </c>
      <c r="E140" s="4">
        <v>3709424</v>
      </c>
      <c r="F140" s="4">
        <v>54484</v>
      </c>
      <c r="G140" s="38"/>
      <c r="H140" s="38"/>
      <c r="I140" s="19">
        <f t="shared" si="26"/>
        <v>4146849</v>
      </c>
    </row>
    <row r="141" spans="2:9" s="1" customFormat="1" ht="16.5" thickBot="1">
      <c r="B141" s="2">
        <f t="shared" si="27"/>
        <v>202037</v>
      </c>
      <c r="C141" s="4">
        <v>309936</v>
      </c>
      <c r="D141" s="4">
        <v>73257</v>
      </c>
      <c r="E141" s="4">
        <v>3703427</v>
      </c>
      <c r="F141" s="4">
        <v>54199</v>
      </c>
      <c r="G141" s="38"/>
      <c r="H141" s="38"/>
      <c r="I141" s="19">
        <f t="shared" si="26"/>
        <v>4140819</v>
      </c>
    </row>
    <row r="142" spans="2:9" s="1" customFormat="1" ht="16.5" thickBot="1">
      <c r="B142" s="2">
        <f t="shared" si="27"/>
        <v>202036</v>
      </c>
      <c r="C142" s="4">
        <v>310157</v>
      </c>
      <c r="D142" s="4">
        <v>73196</v>
      </c>
      <c r="E142" s="4">
        <v>3697887</v>
      </c>
      <c r="F142" s="4">
        <v>53995</v>
      </c>
      <c r="G142" s="38"/>
      <c r="H142" s="38"/>
      <c r="I142" s="19">
        <f t="shared" si="26"/>
        <v>4135235</v>
      </c>
    </row>
    <row r="143" spans="2:9" s="1" customFormat="1" ht="16.5" thickBot="1">
      <c r="B143" s="2">
        <f t="shared" si="27"/>
        <v>202035</v>
      </c>
      <c r="C143" s="4">
        <v>310447</v>
      </c>
      <c r="D143" s="4">
        <v>73134</v>
      </c>
      <c r="E143" s="4">
        <v>3691894</v>
      </c>
      <c r="F143" s="4">
        <v>53761</v>
      </c>
      <c r="G143" s="38"/>
      <c r="H143" s="38"/>
      <c r="I143" s="19">
        <f t="shared" si="26"/>
        <v>4129236</v>
      </c>
    </row>
    <row r="144" spans="2:9" s="1" customFormat="1" ht="16.5" thickBot="1">
      <c r="B144" s="2">
        <f t="shared" si="27"/>
        <v>202034</v>
      </c>
      <c r="C144" s="4">
        <v>310892</v>
      </c>
      <c r="D144" s="4">
        <v>73086</v>
      </c>
      <c r="E144" s="4">
        <v>3683459</v>
      </c>
      <c r="F144" s="4">
        <v>53550</v>
      </c>
      <c r="G144" s="38"/>
      <c r="H144" s="38"/>
      <c r="I144" s="19">
        <f t="shared" si="26"/>
        <v>4120987</v>
      </c>
    </row>
    <row r="145" spans="2:9" s="1" customFormat="1" ht="16.5" thickBot="1">
      <c r="B145" s="2">
        <f aca="true" t="shared" si="28" ref="B145:B150">B146+1</f>
        <v>202033</v>
      </c>
      <c r="C145" s="4">
        <v>311271</v>
      </c>
      <c r="D145" s="4">
        <v>73005</v>
      </c>
      <c r="E145" s="4">
        <v>3676577</v>
      </c>
      <c r="F145" s="4">
        <v>53338</v>
      </c>
      <c r="G145" s="38"/>
      <c r="H145" s="38"/>
      <c r="I145" s="19">
        <f t="shared" si="26"/>
        <v>4114191</v>
      </c>
    </row>
    <row r="146" spans="2:9" s="1" customFormat="1" ht="16.5" thickBot="1">
      <c r="B146" s="2">
        <f t="shared" si="28"/>
        <v>202032</v>
      </c>
      <c r="C146" s="4">
        <v>311454</v>
      </c>
      <c r="D146" s="4">
        <v>72932</v>
      </c>
      <c r="E146" s="4">
        <v>3671278</v>
      </c>
      <c r="F146" s="4">
        <v>53142</v>
      </c>
      <c r="G146" s="38"/>
      <c r="H146" s="38"/>
      <c r="I146" s="19">
        <f t="shared" si="26"/>
        <v>4108806</v>
      </c>
    </row>
    <row r="147" spans="2:9" s="1" customFormat="1" ht="16.5" thickBot="1">
      <c r="B147" s="2">
        <f t="shared" si="28"/>
        <v>202031</v>
      </c>
      <c r="C147" s="4">
        <v>311544</v>
      </c>
      <c r="D147" s="4">
        <v>72825</v>
      </c>
      <c r="E147" s="4">
        <v>3666096</v>
      </c>
      <c r="F147" s="4">
        <v>52957</v>
      </c>
      <c r="G147" s="38"/>
      <c r="H147" s="38"/>
      <c r="I147" s="19">
        <f t="shared" si="26"/>
        <v>4103422</v>
      </c>
    </row>
    <row r="148" spans="2:9" s="1" customFormat="1" ht="16.5" thickBot="1">
      <c r="B148" s="2">
        <f t="shared" si="28"/>
        <v>202030</v>
      </c>
      <c r="C148" s="4">
        <v>311787</v>
      </c>
      <c r="D148" s="4">
        <v>72802</v>
      </c>
      <c r="E148" s="4">
        <v>3659541</v>
      </c>
      <c r="F148" s="4">
        <v>52759</v>
      </c>
      <c r="G148" s="38"/>
      <c r="H148" s="38"/>
      <c r="I148" s="19">
        <v>4180137</v>
      </c>
    </row>
    <row r="149" spans="2:9" s="1" customFormat="1" ht="16.5" thickBot="1">
      <c r="B149" s="2">
        <f t="shared" si="28"/>
        <v>202029</v>
      </c>
      <c r="C149" s="4">
        <v>312088</v>
      </c>
      <c r="D149" s="4">
        <v>72758</v>
      </c>
      <c r="E149" s="4">
        <v>3652559</v>
      </c>
      <c r="F149" s="4">
        <v>52612</v>
      </c>
      <c r="G149" s="38"/>
      <c r="H149" s="38"/>
      <c r="I149" s="19">
        <v>4173257</v>
      </c>
    </row>
    <row r="150" spans="2:9" s="1" customFormat="1" ht="16.5" thickBot="1">
      <c r="B150" s="2">
        <f t="shared" si="28"/>
        <v>202028</v>
      </c>
      <c r="C150" s="4">
        <v>312308</v>
      </c>
      <c r="D150" s="4">
        <v>72655</v>
      </c>
      <c r="E150" s="4">
        <v>3646229</v>
      </c>
      <c r="F150" s="4">
        <v>52393</v>
      </c>
      <c r="G150" s="38"/>
      <c r="H150" s="38"/>
      <c r="I150" s="19">
        <f aca="true" t="shared" si="29" ref="I150:I213">SUM(C150:F150)</f>
        <v>4083585</v>
      </c>
    </row>
    <row r="151" spans="2:9" s="1" customFormat="1" ht="16.5" thickBot="1">
      <c r="B151" s="2">
        <f aca="true" t="shared" si="30" ref="B151:B164">B152+1</f>
        <v>202027</v>
      </c>
      <c r="C151" s="4">
        <v>312628</v>
      </c>
      <c r="D151" s="4">
        <v>72575</v>
      </c>
      <c r="E151" s="4">
        <v>3639640</v>
      </c>
      <c r="F151" s="4">
        <v>52162</v>
      </c>
      <c r="G151" s="38"/>
      <c r="H151" s="38"/>
      <c r="I151" s="19">
        <f t="shared" si="29"/>
        <v>4077005</v>
      </c>
    </row>
    <row r="152" spans="2:9" s="1" customFormat="1" ht="16.5" thickBot="1">
      <c r="B152" s="2">
        <f t="shared" si="30"/>
        <v>202026</v>
      </c>
      <c r="C152" s="4">
        <v>312942</v>
      </c>
      <c r="D152" s="4">
        <v>72472</v>
      </c>
      <c r="E152" s="4">
        <v>3632315</v>
      </c>
      <c r="F152" s="4">
        <v>51935</v>
      </c>
      <c r="G152" s="38"/>
      <c r="H152" s="38"/>
      <c r="I152" s="19">
        <f t="shared" si="29"/>
        <v>4069664</v>
      </c>
    </row>
    <row r="153" spans="2:9" s="1" customFormat="1" ht="16.5" thickBot="1">
      <c r="B153" s="2">
        <f t="shared" si="30"/>
        <v>202025</v>
      </c>
      <c r="C153" s="4">
        <v>313436</v>
      </c>
      <c r="D153" s="4">
        <v>72371</v>
      </c>
      <c r="E153" s="4">
        <v>3623728</v>
      </c>
      <c r="F153" s="4">
        <v>51703</v>
      </c>
      <c r="G153" s="38"/>
      <c r="H153" s="38"/>
      <c r="I153" s="19">
        <f t="shared" si="29"/>
        <v>4061238</v>
      </c>
    </row>
    <row r="154" spans="2:9" s="1" customFormat="1" ht="16.5" thickBot="1">
      <c r="B154" s="2">
        <f t="shared" si="30"/>
        <v>202024</v>
      </c>
      <c r="C154" s="4">
        <v>313759</v>
      </c>
      <c r="D154" s="4">
        <v>72269</v>
      </c>
      <c r="E154" s="4">
        <v>3617276</v>
      </c>
      <c r="F154" s="4">
        <v>51505</v>
      </c>
      <c r="G154" s="38"/>
      <c r="H154" s="38"/>
      <c r="I154" s="19">
        <f t="shared" si="29"/>
        <v>4054809</v>
      </c>
    </row>
    <row r="155" spans="2:9" s="1" customFormat="1" ht="16.5" thickBot="1">
      <c r="B155" s="2">
        <f t="shared" si="30"/>
        <v>202023</v>
      </c>
      <c r="C155" s="4">
        <v>313921</v>
      </c>
      <c r="D155" s="4">
        <v>72178</v>
      </c>
      <c r="E155" s="4">
        <v>3609383</v>
      </c>
      <c r="F155" s="4">
        <v>51267</v>
      </c>
      <c r="G155" s="38"/>
      <c r="H155" s="38"/>
      <c r="I155" s="19">
        <f t="shared" si="29"/>
        <v>4046749</v>
      </c>
    </row>
    <row r="156" spans="2:9" s="1" customFormat="1" ht="16.5" thickBot="1">
      <c r="B156" s="2">
        <f t="shared" si="30"/>
        <v>202022</v>
      </c>
      <c r="C156" s="4">
        <v>314178</v>
      </c>
      <c r="D156" s="4">
        <v>72141</v>
      </c>
      <c r="E156" s="4">
        <v>3603770</v>
      </c>
      <c r="F156" s="4">
        <v>51056</v>
      </c>
      <c r="G156" s="38"/>
      <c r="H156" s="38"/>
      <c r="I156" s="19">
        <f t="shared" si="29"/>
        <v>4041145</v>
      </c>
    </row>
    <row r="157" spans="2:9" s="1" customFormat="1" ht="16.5" thickBot="1">
      <c r="B157" s="2">
        <f t="shared" si="30"/>
        <v>202021</v>
      </c>
      <c r="C157" s="4">
        <v>314573</v>
      </c>
      <c r="D157" s="4">
        <v>72098</v>
      </c>
      <c r="E157" s="4">
        <v>3596200</v>
      </c>
      <c r="F157" s="4">
        <v>50846</v>
      </c>
      <c r="G157" s="38"/>
      <c r="H157" s="38"/>
      <c r="I157" s="19">
        <f t="shared" si="29"/>
        <v>4033717</v>
      </c>
    </row>
    <row r="158" spans="2:9" s="1" customFormat="1" ht="16.5" thickBot="1">
      <c r="B158" s="2">
        <f t="shared" si="30"/>
        <v>202020</v>
      </c>
      <c r="C158" s="4">
        <v>314984</v>
      </c>
      <c r="D158" s="4">
        <v>72056</v>
      </c>
      <c r="E158" s="4">
        <v>3589058</v>
      </c>
      <c r="F158" s="4">
        <v>50670</v>
      </c>
      <c r="G158" s="38"/>
      <c r="H158" s="38"/>
      <c r="I158" s="19">
        <f t="shared" si="29"/>
        <v>4026768</v>
      </c>
    </row>
    <row r="159" spans="2:9" s="1" customFormat="1" ht="16.5" thickBot="1">
      <c r="B159" s="2">
        <f t="shared" si="30"/>
        <v>202019</v>
      </c>
      <c r="C159" s="4">
        <v>315450</v>
      </c>
      <c r="D159" s="4">
        <v>72034</v>
      </c>
      <c r="E159" s="4">
        <v>3581997</v>
      </c>
      <c r="F159" s="4">
        <v>50362</v>
      </c>
      <c r="G159" s="38"/>
      <c r="H159" s="38"/>
      <c r="I159" s="19">
        <f t="shared" si="29"/>
        <v>4019843</v>
      </c>
    </row>
    <row r="160" spans="2:9" s="1" customFormat="1" ht="16.5" thickBot="1">
      <c r="B160" s="2">
        <f t="shared" si="30"/>
        <v>202018</v>
      </c>
      <c r="C160" s="4">
        <v>315644</v>
      </c>
      <c r="D160" s="4">
        <v>71963</v>
      </c>
      <c r="E160" s="4">
        <v>3573730</v>
      </c>
      <c r="F160" s="4">
        <v>50090</v>
      </c>
      <c r="G160" s="38"/>
      <c r="H160" s="38"/>
      <c r="I160" s="19">
        <f t="shared" si="29"/>
        <v>4011427</v>
      </c>
    </row>
    <row r="161" spans="2:9" s="1" customFormat="1" ht="16.5" thickBot="1">
      <c r="B161" s="2">
        <f t="shared" si="30"/>
        <v>202017</v>
      </c>
      <c r="C161" s="4">
        <v>316356</v>
      </c>
      <c r="D161" s="4">
        <v>71937</v>
      </c>
      <c r="E161" s="4">
        <v>3561663</v>
      </c>
      <c r="F161" s="4">
        <v>49759</v>
      </c>
      <c r="G161" s="38"/>
      <c r="H161" s="38"/>
      <c r="I161" s="19">
        <f t="shared" si="29"/>
        <v>3999715</v>
      </c>
    </row>
    <row r="162" spans="2:9" s="1" customFormat="1" ht="16.5" thickBot="1">
      <c r="B162" s="2">
        <f t="shared" si="30"/>
        <v>202016</v>
      </c>
      <c r="C162" s="4">
        <v>317303</v>
      </c>
      <c r="D162" s="4">
        <v>71916</v>
      </c>
      <c r="E162" s="4">
        <v>3548308</v>
      </c>
      <c r="F162" s="4">
        <v>49348</v>
      </c>
      <c r="G162" s="38"/>
      <c r="H162" s="38"/>
      <c r="I162" s="19">
        <f t="shared" si="29"/>
        <v>3986875</v>
      </c>
    </row>
    <row r="163" spans="2:9" s="1" customFormat="1" ht="16.5" thickBot="1">
      <c r="B163" s="2">
        <f t="shared" si="30"/>
        <v>202015</v>
      </c>
      <c r="C163" s="4">
        <v>317481</v>
      </c>
      <c r="D163" s="4">
        <v>71822</v>
      </c>
      <c r="E163" s="4">
        <v>3538711</v>
      </c>
      <c r="F163" s="4">
        <v>49042</v>
      </c>
      <c r="G163" s="38"/>
      <c r="H163" s="38"/>
      <c r="I163" s="19">
        <f t="shared" si="29"/>
        <v>3977056</v>
      </c>
    </row>
    <row r="164" spans="2:9" s="1" customFormat="1" ht="16.5" thickBot="1">
      <c r="B164" s="2">
        <f t="shared" si="30"/>
        <v>202014</v>
      </c>
      <c r="C164" s="4">
        <v>317155</v>
      </c>
      <c r="D164" s="4">
        <v>71708</v>
      </c>
      <c r="E164" s="4">
        <v>3529415</v>
      </c>
      <c r="F164" s="4">
        <v>48786</v>
      </c>
      <c r="G164" s="38"/>
      <c r="H164" s="38"/>
      <c r="I164" s="19">
        <f t="shared" si="29"/>
        <v>3967064</v>
      </c>
    </row>
    <row r="165" spans="2:9" s="1" customFormat="1" ht="16.5" thickBot="1">
      <c r="B165" s="2">
        <f aca="true" t="shared" si="31" ref="B165:B170">B166+1</f>
        <v>202013</v>
      </c>
      <c r="C165" s="4">
        <v>316565</v>
      </c>
      <c r="D165" s="4">
        <v>71619</v>
      </c>
      <c r="E165" s="4">
        <v>3515866</v>
      </c>
      <c r="F165" s="4">
        <v>48514</v>
      </c>
      <c r="G165" s="38"/>
      <c r="H165" s="38"/>
      <c r="I165" s="19">
        <f t="shared" si="29"/>
        <v>3952564</v>
      </c>
    </row>
    <row r="166" spans="2:9" s="1" customFormat="1" ht="16.5" thickBot="1">
      <c r="B166" s="2">
        <f t="shared" si="31"/>
        <v>202012</v>
      </c>
      <c r="C166" s="4">
        <v>316251</v>
      </c>
      <c r="D166" s="4">
        <v>71556</v>
      </c>
      <c r="E166" s="4">
        <v>3499507</v>
      </c>
      <c r="F166" s="4">
        <v>48214</v>
      </c>
      <c r="G166" s="38"/>
      <c r="H166" s="38"/>
      <c r="I166" s="19">
        <f t="shared" si="29"/>
        <v>3935528</v>
      </c>
    </row>
    <row r="167" spans="2:9" s="1" customFormat="1" ht="16.5" thickBot="1">
      <c r="B167" s="2">
        <f t="shared" si="31"/>
        <v>202011</v>
      </c>
      <c r="C167" s="4">
        <v>315632</v>
      </c>
      <c r="D167" s="4">
        <v>71454</v>
      </c>
      <c r="E167" s="4">
        <v>3477733</v>
      </c>
      <c r="F167" s="4">
        <v>47943</v>
      </c>
      <c r="G167" s="38"/>
      <c r="H167" s="38"/>
      <c r="I167" s="19">
        <f t="shared" si="29"/>
        <v>3912762</v>
      </c>
    </row>
    <row r="168" spans="2:9" s="1" customFormat="1" ht="16.5" thickBot="1">
      <c r="B168" s="2">
        <f t="shared" si="31"/>
        <v>202010</v>
      </c>
      <c r="C168" s="4">
        <v>314107</v>
      </c>
      <c r="D168" s="4">
        <v>71346</v>
      </c>
      <c r="E168" s="4">
        <v>3427825</v>
      </c>
      <c r="F168" s="4">
        <v>47557</v>
      </c>
      <c r="G168" s="38"/>
      <c r="H168" s="38"/>
      <c r="I168" s="19">
        <f t="shared" si="29"/>
        <v>3860835</v>
      </c>
    </row>
    <row r="169" spans="2:9" s="1" customFormat="1" ht="16.5" thickBot="1">
      <c r="B169" s="2">
        <f t="shared" si="31"/>
        <v>202009</v>
      </c>
      <c r="C169" s="4">
        <v>313369</v>
      </c>
      <c r="D169" s="4">
        <v>71148</v>
      </c>
      <c r="E169" s="4">
        <v>3374175</v>
      </c>
      <c r="F169" s="4">
        <v>47161</v>
      </c>
      <c r="G169" s="38"/>
      <c r="H169" s="38"/>
      <c r="I169" s="19">
        <f t="shared" si="29"/>
        <v>3805853</v>
      </c>
    </row>
    <row r="170" spans="2:9" s="1" customFormat="1" ht="16.5" thickBot="1">
      <c r="B170" s="2">
        <f t="shared" si="31"/>
        <v>202008</v>
      </c>
      <c r="C170" s="4">
        <v>311019</v>
      </c>
      <c r="D170" s="4">
        <v>70946</v>
      </c>
      <c r="E170" s="4">
        <v>3334755</v>
      </c>
      <c r="F170" s="4">
        <v>46813</v>
      </c>
      <c r="G170" s="38"/>
      <c r="H170" s="38"/>
      <c r="I170" s="19">
        <f t="shared" si="29"/>
        <v>3763533</v>
      </c>
    </row>
    <row r="171" spans="2:9" s="1" customFormat="1" ht="16.5" thickBot="1">
      <c r="B171" s="2">
        <f aca="true" t="shared" si="32" ref="B171:B176">B172+1</f>
        <v>202007</v>
      </c>
      <c r="C171" s="4">
        <v>310906</v>
      </c>
      <c r="D171" s="4">
        <v>70791</v>
      </c>
      <c r="E171" s="4">
        <v>3317767</v>
      </c>
      <c r="F171" s="4">
        <v>46449</v>
      </c>
      <c r="G171" s="38"/>
      <c r="H171" s="38"/>
      <c r="I171" s="19">
        <f t="shared" si="29"/>
        <v>3745913</v>
      </c>
    </row>
    <row r="172" spans="2:9" s="1" customFormat="1" ht="16.5" thickBot="1">
      <c r="B172" s="2">
        <f t="shared" si="32"/>
        <v>202006</v>
      </c>
      <c r="C172" s="4">
        <v>310585</v>
      </c>
      <c r="D172" s="4">
        <v>70677</v>
      </c>
      <c r="E172" s="4">
        <v>3309071</v>
      </c>
      <c r="F172" s="4">
        <v>46138</v>
      </c>
      <c r="G172" s="38"/>
      <c r="H172" s="38"/>
      <c r="I172" s="19">
        <f t="shared" si="29"/>
        <v>3736471</v>
      </c>
    </row>
    <row r="173" spans="2:9" s="1" customFormat="1" ht="16.5" thickBot="1">
      <c r="B173" s="2">
        <f t="shared" si="32"/>
        <v>202005</v>
      </c>
      <c r="C173" s="4">
        <v>310378</v>
      </c>
      <c r="D173" s="4">
        <v>70413</v>
      </c>
      <c r="E173" s="4">
        <v>3300140</v>
      </c>
      <c r="F173" s="4">
        <v>45787</v>
      </c>
      <c r="G173" s="38"/>
      <c r="H173" s="38"/>
      <c r="I173" s="19">
        <f t="shared" si="29"/>
        <v>3726718</v>
      </c>
    </row>
    <row r="174" spans="2:9" s="1" customFormat="1" ht="16.5" thickBot="1">
      <c r="B174" s="2">
        <f t="shared" si="32"/>
        <v>202004</v>
      </c>
      <c r="C174" s="4">
        <v>310458</v>
      </c>
      <c r="D174" s="4">
        <v>70279</v>
      </c>
      <c r="E174" s="4">
        <v>3289604</v>
      </c>
      <c r="F174" s="4">
        <v>45476</v>
      </c>
      <c r="G174" s="38"/>
      <c r="H174" s="38"/>
      <c r="I174" s="19">
        <f t="shared" si="29"/>
        <v>3715817</v>
      </c>
    </row>
    <row r="175" spans="2:9" s="1" customFormat="1" ht="16.5" thickBot="1">
      <c r="B175" s="2">
        <f t="shared" si="32"/>
        <v>202003</v>
      </c>
      <c r="C175" s="4">
        <v>310538</v>
      </c>
      <c r="D175" s="4">
        <v>70141</v>
      </c>
      <c r="E175" s="4">
        <v>3276083</v>
      </c>
      <c r="F175" s="4">
        <v>45220</v>
      </c>
      <c r="G175" s="38"/>
      <c r="H175" s="38"/>
      <c r="I175" s="19">
        <f t="shared" si="29"/>
        <v>3701982</v>
      </c>
    </row>
    <row r="176" spans="2:9" s="1" customFormat="1" ht="16.5" thickBot="1">
      <c r="B176" s="2">
        <f t="shared" si="32"/>
        <v>202002</v>
      </c>
      <c r="C176" s="4">
        <v>310515</v>
      </c>
      <c r="D176" s="4">
        <v>70069</v>
      </c>
      <c r="E176" s="4">
        <v>3266904</v>
      </c>
      <c r="F176" s="4">
        <v>44963</v>
      </c>
      <c r="G176" s="38"/>
      <c r="H176" s="38"/>
      <c r="I176" s="19">
        <f t="shared" si="29"/>
        <v>3692451</v>
      </c>
    </row>
    <row r="177" spans="2:9" s="1" customFormat="1" ht="16.5" thickBot="1">
      <c r="B177" s="2">
        <v>202001</v>
      </c>
      <c r="C177" s="4">
        <v>310707</v>
      </c>
      <c r="D177" s="4">
        <v>69951</v>
      </c>
      <c r="E177" s="4">
        <v>3260276</v>
      </c>
      <c r="F177" s="4">
        <v>44712</v>
      </c>
      <c r="G177" s="38"/>
      <c r="H177" s="38"/>
      <c r="I177" s="19">
        <f t="shared" si="29"/>
        <v>3685646</v>
      </c>
    </row>
    <row r="178" spans="2:9" s="1" customFormat="1" ht="16.5" thickBot="1">
      <c r="B178" s="2">
        <f aca="true" t="shared" si="33" ref="B178:B183">B179+1</f>
        <v>201952</v>
      </c>
      <c r="C178" s="4">
        <v>310707</v>
      </c>
      <c r="D178" s="4">
        <v>69951</v>
      </c>
      <c r="E178" s="4">
        <v>3260276</v>
      </c>
      <c r="F178" s="4">
        <v>44712</v>
      </c>
      <c r="G178" s="38"/>
      <c r="H178" s="38"/>
      <c r="I178" s="19">
        <f t="shared" si="29"/>
        <v>3685646</v>
      </c>
    </row>
    <row r="179" spans="2:9" s="1" customFormat="1" ht="16.5" thickBot="1">
      <c r="B179" s="2">
        <f t="shared" si="33"/>
        <v>201951</v>
      </c>
      <c r="C179" s="4">
        <v>311459</v>
      </c>
      <c r="D179" s="4">
        <v>69835</v>
      </c>
      <c r="E179" s="4">
        <v>3243178</v>
      </c>
      <c r="F179" s="4">
        <v>44291</v>
      </c>
      <c r="G179" s="38"/>
      <c r="H179" s="38"/>
      <c r="I179" s="19">
        <f t="shared" si="29"/>
        <v>3668763</v>
      </c>
    </row>
    <row r="180" spans="2:9" s="1" customFormat="1" ht="16.5" thickBot="1">
      <c r="B180" s="2">
        <f t="shared" si="33"/>
        <v>201950</v>
      </c>
      <c r="C180" s="4">
        <v>311459</v>
      </c>
      <c r="D180" s="4">
        <v>69835</v>
      </c>
      <c r="E180" s="4">
        <v>3243178</v>
      </c>
      <c r="F180" s="4">
        <v>44291</v>
      </c>
      <c r="G180" s="38"/>
      <c r="H180" s="38"/>
      <c r="I180" s="19">
        <f t="shared" si="29"/>
        <v>3668763</v>
      </c>
    </row>
    <row r="181" spans="2:9" s="1" customFormat="1" ht="16.5" thickBot="1">
      <c r="B181" s="2">
        <f t="shared" si="33"/>
        <v>201949</v>
      </c>
      <c r="C181" s="4">
        <v>311681</v>
      </c>
      <c r="D181" s="4">
        <v>69768</v>
      </c>
      <c r="E181" s="4">
        <v>3236596</v>
      </c>
      <c r="F181" s="4">
        <v>44096</v>
      </c>
      <c r="G181" s="38"/>
      <c r="H181" s="38"/>
      <c r="I181" s="19">
        <f t="shared" si="29"/>
        <v>3662141</v>
      </c>
    </row>
    <row r="182" spans="2:9" s="1" customFormat="1" ht="16.5" thickBot="1">
      <c r="B182" s="2">
        <f t="shared" si="33"/>
        <v>201948</v>
      </c>
      <c r="C182" s="4">
        <v>311926</v>
      </c>
      <c r="D182" s="4">
        <v>69484</v>
      </c>
      <c r="E182" s="4">
        <v>3229109</v>
      </c>
      <c r="F182" s="4">
        <v>43891</v>
      </c>
      <c r="G182" s="38"/>
      <c r="H182" s="38"/>
      <c r="I182" s="19">
        <f t="shared" si="29"/>
        <v>3654410</v>
      </c>
    </row>
    <row r="183" spans="2:9" s="1" customFormat="1" ht="16.5" thickBot="1">
      <c r="B183" s="2">
        <f t="shared" si="33"/>
        <v>201947</v>
      </c>
      <c r="C183" s="4">
        <v>312483</v>
      </c>
      <c r="D183" s="4">
        <v>69428</v>
      </c>
      <c r="E183" s="4">
        <v>3220712</v>
      </c>
      <c r="F183" s="4">
        <v>43721</v>
      </c>
      <c r="G183" s="38"/>
      <c r="H183" s="38"/>
      <c r="I183" s="19">
        <f t="shared" si="29"/>
        <v>3646344</v>
      </c>
    </row>
    <row r="184" spans="2:9" s="1" customFormat="1" ht="16.5" thickBot="1">
      <c r="B184" s="2">
        <f aca="true" t="shared" si="34" ref="B184:B189">B185+1</f>
        <v>201946</v>
      </c>
      <c r="C184" s="4">
        <v>312998</v>
      </c>
      <c r="D184" s="4">
        <v>69319</v>
      </c>
      <c r="E184" s="4">
        <v>3212703</v>
      </c>
      <c r="F184" s="4">
        <v>43486</v>
      </c>
      <c r="G184" s="38"/>
      <c r="H184" s="38"/>
      <c r="I184" s="19">
        <f t="shared" si="29"/>
        <v>3638506</v>
      </c>
    </row>
    <row r="185" spans="2:9" s="1" customFormat="1" ht="16.5" thickBot="1">
      <c r="B185" s="2">
        <f t="shared" si="34"/>
        <v>201945</v>
      </c>
      <c r="C185" s="4">
        <v>313379</v>
      </c>
      <c r="D185" s="4">
        <v>69327</v>
      </c>
      <c r="E185" s="4">
        <v>3206504</v>
      </c>
      <c r="F185" s="4">
        <v>43262</v>
      </c>
      <c r="G185" s="38"/>
      <c r="H185" s="38"/>
      <c r="I185" s="19">
        <f t="shared" si="29"/>
        <v>3632472</v>
      </c>
    </row>
    <row r="186" spans="2:9" s="1" customFormat="1" ht="16.5" thickBot="1">
      <c r="B186" s="2">
        <f t="shared" si="34"/>
        <v>201944</v>
      </c>
      <c r="C186" s="4">
        <v>313722</v>
      </c>
      <c r="D186" s="4">
        <v>69280</v>
      </c>
      <c r="E186" s="4">
        <v>3200649</v>
      </c>
      <c r="F186" s="4">
        <v>43017</v>
      </c>
      <c r="G186" s="38"/>
      <c r="H186" s="38"/>
      <c r="I186" s="19">
        <f t="shared" si="29"/>
        <v>3626668</v>
      </c>
    </row>
    <row r="187" spans="2:9" s="1" customFormat="1" ht="16.5" thickBot="1">
      <c r="B187" s="2">
        <f t="shared" si="34"/>
        <v>201943</v>
      </c>
      <c r="C187" s="4">
        <v>314317</v>
      </c>
      <c r="D187" s="4">
        <v>69250</v>
      </c>
      <c r="E187" s="4">
        <v>3193327</v>
      </c>
      <c r="F187" s="4">
        <v>42775</v>
      </c>
      <c r="G187" s="38"/>
      <c r="H187" s="38"/>
      <c r="I187" s="19">
        <f t="shared" si="29"/>
        <v>3619669</v>
      </c>
    </row>
    <row r="188" spans="2:9" s="1" customFormat="1" ht="16.5" thickBot="1">
      <c r="B188" s="2">
        <f t="shared" si="34"/>
        <v>201942</v>
      </c>
      <c r="C188" s="4">
        <v>314778</v>
      </c>
      <c r="D188" s="4">
        <v>69209</v>
      </c>
      <c r="E188" s="4">
        <v>3185551</v>
      </c>
      <c r="F188" s="4">
        <v>42547</v>
      </c>
      <c r="G188" s="38"/>
      <c r="H188" s="38"/>
      <c r="I188" s="19">
        <f t="shared" si="29"/>
        <v>3612085</v>
      </c>
    </row>
    <row r="189" spans="2:9" s="1" customFormat="1" ht="16.5" thickBot="1">
      <c r="B189" s="2">
        <f t="shared" si="34"/>
        <v>201941</v>
      </c>
      <c r="C189" s="4">
        <v>315153</v>
      </c>
      <c r="D189" s="4">
        <v>69147</v>
      </c>
      <c r="E189" s="4">
        <v>3179492</v>
      </c>
      <c r="F189" s="4">
        <v>42316</v>
      </c>
      <c r="G189" s="38"/>
      <c r="H189" s="38"/>
      <c r="I189" s="19">
        <f t="shared" si="29"/>
        <v>3606108</v>
      </c>
    </row>
    <row r="190" spans="2:9" s="1" customFormat="1" ht="16.5" thickBot="1">
      <c r="B190" s="2">
        <f aca="true" t="shared" si="35" ref="B190:B195">B191+1</f>
        <v>201940</v>
      </c>
      <c r="C190" s="4">
        <v>315510</v>
      </c>
      <c r="D190" s="4">
        <v>69068</v>
      </c>
      <c r="E190" s="4">
        <v>3173842</v>
      </c>
      <c r="F190" s="4">
        <v>42098</v>
      </c>
      <c r="G190" s="38"/>
      <c r="H190" s="38"/>
      <c r="I190" s="19">
        <f t="shared" si="29"/>
        <v>3600518</v>
      </c>
    </row>
    <row r="191" spans="2:9" s="1" customFormat="1" ht="16.5" thickBot="1">
      <c r="B191" s="2">
        <f t="shared" si="35"/>
        <v>201939</v>
      </c>
      <c r="C191" s="4">
        <v>315974</v>
      </c>
      <c r="D191" s="4">
        <v>69042</v>
      </c>
      <c r="E191" s="4">
        <v>3167331</v>
      </c>
      <c r="F191" s="4">
        <v>41831</v>
      </c>
      <c r="G191" s="38"/>
      <c r="H191" s="38"/>
      <c r="I191" s="19">
        <f t="shared" si="29"/>
        <v>3594178</v>
      </c>
    </row>
    <row r="192" spans="2:9" s="1" customFormat="1" ht="16.5" thickBot="1">
      <c r="B192" s="2">
        <f t="shared" si="35"/>
        <v>201938</v>
      </c>
      <c r="C192" s="4">
        <v>316554</v>
      </c>
      <c r="D192" s="4">
        <v>68996</v>
      </c>
      <c r="E192" s="4">
        <v>3159456</v>
      </c>
      <c r="F192" s="4">
        <v>41589</v>
      </c>
      <c r="G192" s="38"/>
      <c r="H192" s="38"/>
      <c r="I192" s="19">
        <f t="shared" si="29"/>
        <v>3586595</v>
      </c>
    </row>
    <row r="193" spans="2:9" s="1" customFormat="1" ht="16.5" thickBot="1">
      <c r="B193" s="2">
        <f t="shared" si="35"/>
        <v>201937</v>
      </c>
      <c r="C193" s="4">
        <v>316950</v>
      </c>
      <c r="D193" s="4">
        <v>68889</v>
      </c>
      <c r="E193" s="4">
        <v>3153673</v>
      </c>
      <c r="F193" s="4">
        <v>41359</v>
      </c>
      <c r="G193" s="38"/>
      <c r="H193" s="38"/>
      <c r="I193" s="19">
        <f t="shared" si="29"/>
        <v>3580871</v>
      </c>
    </row>
    <row r="194" spans="2:9" s="1" customFormat="1" ht="16.5" thickBot="1">
      <c r="B194" s="2">
        <f t="shared" si="35"/>
        <v>201936</v>
      </c>
      <c r="C194" s="4">
        <v>317307</v>
      </c>
      <c r="D194" s="4">
        <v>68840</v>
      </c>
      <c r="E194" s="4">
        <v>3147934</v>
      </c>
      <c r="F194" s="4">
        <v>41083</v>
      </c>
      <c r="G194" s="38"/>
      <c r="H194" s="38"/>
      <c r="I194" s="19">
        <f t="shared" si="29"/>
        <v>3575164</v>
      </c>
    </row>
    <row r="195" spans="2:9" s="1" customFormat="1" ht="16.5" thickBot="1">
      <c r="B195" s="2">
        <f t="shared" si="35"/>
        <v>201935</v>
      </c>
      <c r="C195" s="4">
        <v>317645</v>
      </c>
      <c r="D195" s="4">
        <v>68749</v>
      </c>
      <c r="E195" s="4">
        <v>3142347</v>
      </c>
      <c r="F195" s="4">
        <v>40853</v>
      </c>
      <c r="G195" s="38"/>
      <c r="H195" s="38"/>
      <c r="I195" s="19">
        <f t="shared" si="29"/>
        <v>3569594</v>
      </c>
    </row>
    <row r="196" spans="2:9" s="1" customFormat="1" ht="16.5" thickBot="1">
      <c r="B196" s="2">
        <f aca="true" t="shared" si="36" ref="B196:B201">B197+1</f>
        <v>201934</v>
      </c>
      <c r="C196" s="4">
        <v>318154</v>
      </c>
      <c r="D196" s="4">
        <v>68707</v>
      </c>
      <c r="E196" s="4">
        <v>3134592</v>
      </c>
      <c r="F196" s="4">
        <v>40581</v>
      </c>
      <c r="G196" s="38"/>
      <c r="H196" s="38"/>
      <c r="I196" s="19">
        <f t="shared" si="29"/>
        <v>3562034</v>
      </c>
    </row>
    <row r="197" spans="2:9" s="1" customFormat="1" ht="16.5" thickBot="1">
      <c r="B197" s="2">
        <f t="shared" si="36"/>
        <v>201933</v>
      </c>
      <c r="C197" s="4">
        <v>318623</v>
      </c>
      <c r="D197" s="4">
        <v>68631</v>
      </c>
      <c r="E197" s="4">
        <v>3126493</v>
      </c>
      <c r="F197" s="4">
        <v>40345</v>
      </c>
      <c r="G197" s="38"/>
      <c r="H197" s="38"/>
      <c r="I197" s="19">
        <f t="shared" si="29"/>
        <v>3554092</v>
      </c>
    </row>
    <row r="198" spans="2:9" s="1" customFormat="1" ht="16.5" thickBot="1">
      <c r="B198" s="2">
        <f t="shared" si="36"/>
        <v>201932</v>
      </c>
      <c r="C198" s="4">
        <v>318962</v>
      </c>
      <c r="D198" s="4">
        <v>68581</v>
      </c>
      <c r="E198" s="4">
        <v>3120187</v>
      </c>
      <c r="F198" s="4">
        <v>40147</v>
      </c>
      <c r="G198" s="38"/>
      <c r="H198" s="38"/>
      <c r="I198" s="19">
        <f t="shared" si="29"/>
        <v>3547877</v>
      </c>
    </row>
    <row r="199" spans="2:9" s="1" customFormat="1" ht="16.5" thickBot="1">
      <c r="B199" s="2">
        <f t="shared" si="36"/>
        <v>201931</v>
      </c>
      <c r="C199" s="4">
        <v>319239</v>
      </c>
      <c r="D199" s="4">
        <v>68483</v>
      </c>
      <c r="E199" s="4">
        <v>3113984</v>
      </c>
      <c r="F199" s="4">
        <v>39911</v>
      </c>
      <c r="G199" s="38"/>
      <c r="H199" s="38"/>
      <c r="I199" s="19">
        <f t="shared" si="29"/>
        <v>3541617</v>
      </c>
    </row>
    <row r="200" spans="2:9" s="1" customFormat="1" ht="16.5" thickBot="1">
      <c r="B200" s="2">
        <f t="shared" si="36"/>
        <v>201930</v>
      </c>
      <c r="C200" s="4">
        <v>319619</v>
      </c>
      <c r="D200" s="4">
        <v>68425</v>
      </c>
      <c r="E200" s="4">
        <v>3108103</v>
      </c>
      <c r="F200" s="4">
        <v>39717</v>
      </c>
      <c r="G200" s="38"/>
      <c r="H200" s="38"/>
      <c r="I200" s="19">
        <f t="shared" si="29"/>
        <v>3535864</v>
      </c>
    </row>
    <row r="201" spans="2:9" s="1" customFormat="1" ht="16.5" thickBot="1">
      <c r="B201" s="2">
        <f t="shared" si="36"/>
        <v>201929</v>
      </c>
      <c r="C201" s="4">
        <v>320062</v>
      </c>
      <c r="D201" s="4">
        <v>68414</v>
      </c>
      <c r="E201" s="4">
        <v>3100290</v>
      </c>
      <c r="F201" s="4">
        <v>39569</v>
      </c>
      <c r="G201" s="38"/>
      <c r="H201" s="38"/>
      <c r="I201" s="19">
        <f t="shared" si="29"/>
        <v>3528335</v>
      </c>
    </row>
    <row r="202" spans="2:9" s="1" customFormat="1" ht="16.5" thickBot="1">
      <c r="B202" s="2">
        <f aca="true" t="shared" si="37" ref="B202:B207">B203+1</f>
        <v>201928</v>
      </c>
      <c r="C202" s="4">
        <v>320403</v>
      </c>
      <c r="D202" s="4">
        <v>68330</v>
      </c>
      <c r="E202" s="4">
        <v>3094265</v>
      </c>
      <c r="F202" s="4">
        <v>39379</v>
      </c>
      <c r="G202" s="38"/>
      <c r="H202" s="38"/>
      <c r="I202" s="19">
        <f t="shared" si="29"/>
        <v>3522377</v>
      </c>
    </row>
    <row r="203" spans="2:9" s="1" customFormat="1" ht="16.5" thickBot="1">
      <c r="B203" s="2">
        <f t="shared" si="37"/>
        <v>201927</v>
      </c>
      <c r="C203" s="4">
        <v>320789</v>
      </c>
      <c r="D203" s="4">
        <v>68251</v>
      </c>
      <c r="E203" s="4">
        <v>3087638</v>
      </c>
      <c r="F203" s="4">
        <v>39096</v>
      </c>
      <c r="G203" s="38"/>
      <c r="H203" s="38"/>
      <c r="I203" s="19">
        <f t="shared" si="29"/>
        <v>3515774</v>
      </c>
    </row>
    <row r="204" spans="2:9" s="1" customFormat="1" ht="16.5" thickBot="1">
      <c r="B204" s="2">
        <f t="shared" si="37"/>
        <v>201926</v>
      </c>
      <c r="C204" s="4">
        <v>321181</v>
      </c>
      <c r="D204" s="4">
        <v>68209</v>
      </c>
      <c r="E204" s="4">
        <v>3080822</v>
      </c>
      <c r="F204" s="4">
        <v>38832</v>
      </c>
      <c r="G204" s="38"/>
      <c r="H204" s="38"/>
      <c r="I204" s="19">
        <f t="shared" si="29"/>
        <v>3509044</v>
      </c>
    </row>
    <row r="205" spans="2:9" s="1" customFormat="1" ht="16.5" thickBot="1">
      <c r="B205" s="2">
        <f t="shared" si="37"/>
        <v>201925</v>
      </c>
      <c r="C205" s="4">
        <v>321856</v>
      </c>
      <c r="D205" s="4">
        <v>68127</v>
      </c>
      <c r="E205" s="4">
        <v>3070773</v>
      </c>
      <c r="F205" s="4">
        <v>38569</v>
      </c>
      <c r="G205" s="38"/>
      <c r="H205" s="38"/>
      <c r="I205" s="19">
        <f t="shared" si="29"/>
        <v>3499325</v>
      </c>
    </row>
    <row r="206" spans="2:9" s="1" customFormat="1" ht="16.5" thickBot="1">
      <c r="B206" s="2">
        <f t="shared" si="37"/>
        <v>201924</v>
      </c>
      <c r="C206" s="4">
        <v>322238</v>
      </c>
      <c r="D206" s="4">
        <v>68029</v>
      </c>
      <c r="E206" s="4">
        <v>3064406</v>
      </c>
      <c r="F206" s="4">
        <v>38409</v>
      </c>
      <c r="G206" s="38"/>
      <c r="H206" s="38"/>
      <c r="I206" s="19">
        <f t="shared" si="29"/>
        <v>3493082</v>
      </c>
    </row>
    <row r="207" spans="2:9" s="1" customFormat="1" ht="16.5" thickBot="1">
      <c r="B207" s="2">
        <f t="shared" si="37"/>
        <v>201923</v>
      </c>
      <c r="C207" s="4">
        <v>322696</v>
      </c>
      <c r="D207" s="4">
        <v>67960</v>
      </c>
      <c r="E207" s="4">
        <v>3057324</v>
      </c>
      <c r="F207" s="4">
        <v>38147</v>
      </c>
      <c r="G207" s="38"/>
      <c r="H207" s="38"/>
      <c r="I207" s="19">
        <f t="shared" si="29"/>
        <v>3486127</v>
      </c>
    </row>
    <row r="208" spans="2:9" s="18" customFormat="1" ht="15.75" thickBot="1">
      <c r="B208" s="2">
        <f aca="true" t="shared" si="38" ref="B208:B213">B209+1</f>
        <v>201922</v>
      </c>
      <c r="C208" s="4">
        <v>322900</v>
      </c>
      <c r="D208" s="4">
        <v>67900</v>
      </c>
      <c r="E208" s="4">
        <v>3049834</v>
      </c>
      <c r="F208" s="4">
        <v>37986</v>
      </c>
      <c r="G208" s="38"/>
      <c r="H208" s="38"/>
      <c r="I208" s="19">
        <f t="shared" si="29"/>
        <v>3478620</v>
      </c>
    </row>
    <row r="209" spans="2:9" s="18" customFormat="1" ht="15.75" thickBot="1">
      <c r="B209" s="2">
        <f t="shared" si="38"/>
        <v>201921</v>
      </c>
      <c r="C209" s="4">
        <v>323472</v>
      </c>
      <c r="D209" s="4">
        <v>67884</v>
      </c>
      <c r="E209" s="4">
        <v>3041412</v>
      </c>
      <c r="F209" s="4">
        <v>37709</v>
      </c>
      <c r="G209" s="38"/>
      <c r="H209" s="38"/>
      <c r="I209" s="19">
        <f t="shared" si="29"/>
        <v>3470477</v>
      </c>
    </row>
    <row r="210" spans="2:9" s="18" customFormat="1" ht="15.75" thickBot="1">
      <c r="B210" s="16">
        <f t="shared" si="38"/>
        <v>201920</v>
      </c>
      <c r="C210" s="4">
        <v>324173</v>
      </c>
      <c r="D210" s="4">
        <v>67830</v>
      </c>
      <c r="E210" s="4">
        <v>3032048</v>
      </c>
      <c r="F210" s="4">
        <v>37445</v>
      </c>
      <c r="G210" s="38"/>
      <c r="H210" s="38"/>
      <c r="I210" s="19">
        <f t="shared" si="29"/>
        <v>3461496</v>
      </c>
    </row>
    <row r="211" spans="2:9" s="18" customFormat="1" ht="15.75" thickBot="1">
      <c r="B211" s="16">
        <f t="shared" si="38"/>
        <v>201919</v>
      </c>
      <c r="C211" s="4">
        <v>324636</v>
      </c>
      <c r="D211" s="4">
        <v>67781</v>
      </c>
      <c r="E211" s="4">
        <v>3024422</v>
      </c>
      <c r="F211" s="4">
        <v>37081</v>
      </c>
      <c r="G211" s="38"/>
      <c r="H211" s="38"/>
      <c r="I211" s="19">
        <f t="shared" si="29"/>
        <v>3453920</v>
      </c>
    </row>
    <row r="212" spans="2:9" s="18" customFormat="1" ht="15.75" thickBot="1">
      <c r="B212" s="16">
        <f t="shared" si="38"/>
        <v>201918</v>
      </c>
      <c r="C212" s="4">
        <v>325067</v>
      </c>
      <c r="D212" s="4">
        <v>67659</v>
      </c>
      <c r="E212" s="4">
        <v>3016530</v>
      </c>
      <c r="F212" s="4">
        <v>36781</v>
      </c>
      <c r="G212" s="38"/>
      <c r="H212" s="38"/>
      <c r="I212" s="19">
        <f t="shared" si="29"/>
        <v>3446037</v>
      </c>
    </row>
    <row r="213" spans="2:9" s="18" customFormat="1" ht="15.75" thickBot="1">
      <c r="B213" s="16">
        <f t="shared" si="38"/>
        <v>201917</v>
      </c>
      <c r="C213" s="4">
        <v>325133</v>
      </c>
      <c r="D213" s="4">
        <v>67631</v>
      </c>
      <c r="E213" s="4">
        <v>3007133</v>
      </c>
      <c r="F213" s="4">
        <v>36520</v>
      </c>
      <c r="G213" s="38"/>
      <c r="H213" s="38"/>
      <c r="I213" s="19">
        <f t="shared" si="29"/>
        <v>3436417</v>
      </c>
    </row>
    <row r="214" spans="2:9" s="18" customFormat="1" ht="15.75" thickBot="1">
      <c r="B214" s="16">
        <f aca="true" t="shared" si="39" ref="B214:B219">B215+1</f>
        <v>201916</v>
      </c>
      <c r="C214" s="4">
        <v>325320</v>
      </c>
      <c r="D214" s="4">
        <v>67593</v>
      </c>
      <c r="E214" s="4">
        <f>(3003664-4500)</f>
        <v>2999164</v>
      </c>
      <c r="F214" s="4">
        <f>(36430-200)</f>
        <v>36230</v>
      </c>
      <c r="G214" s="38"/>
      <c r="H214" s="38"/>
      <c r="I214" s="19">
        <f aca="true" t="shared" si="40" ref="I214:I277">SUM(C214:F214)</f>
        <v>3428307</v>
      </c>
    </row>
    <row r="215" spans="2:9" s="18" customFormat="1" ht="15.75" thickBot="1">
      <c r="B215" s="16">
        <f t="shared" si="39"/>
        <v>201915</v>
      </c>
      <c r="C215" s="4">
        <v>325630</v>
      </c>
      <c r="D215" s="4">
        <v>67503</v>
      </c>
      <c r="E215" s="4">
        <v>2990836</v>
      </c>
      <c r="F215" s="4">
        <v>36094</v>
      </c>
      <c r="G215" s="38"/>
      <c r="H215" s="38"/>
      <c r="I215" s="19">
        <f t="shared" si="40"/>
        <v>3420063</v>
      </c>
    </row>
    <row r="216" spans="2:9" s="18" customFormat="1" ht="15.75" thickBot="1">
      <c r="B216" s="16">
        <f t="shared" si="39"/>
        <v>201914</v>
      </c>
      <c r="C216" s="4">
        <v>325335</v>
      </c>
      <c r="D216" s="4">
        <v>67397</v>
      </c>
      <c r="E216" s="4">
        <v>2979381</v>
      </c>
      <c r="F216" s="4">
        <v>35811</v>
      </c>
      <c r="G216" s="38"/>
      <c r="H216" s="38"/>
      <c r="I216" s="19">
        <f t="shared" si="40"/>
        <v>3407924</v>
      </c>
    </row>
    <row r="217" spans="2:9" s="18" customFormat="1" ht="15.75" thickBot="1">
      <c r="B217" s="16">
        <f t="shared" si="39"/>
        <v>201913</v>
      </c>
      <c r="C217" s="4">
        <v>325040</v>
      </c>
      <c r="D217" s="4">
        <v>67362</v>
      </c>
      <c r="E217" s="4">
        <v>2966217</v>
      </c>
      <c r="F217" s="4">
        <v>35544</v>
      </c>
      <c r="G217" s="38"/>
      <c r="H217" s="38"/>
      <c r="I217" s="19">
        <f t="shared" si="40"/>
        <v>3394163</v>
      </c>
    </row>
    <row r="218" spans="2:9" s="18" customFormat="1" ht="15.75" thickBot="1">
      <c r="B218" s="16">
        <f t="shared" si="39"/>
        <v>201912</v>
      </c>
      <c r="C218" s="4">
        <v>325033</v>
      </c>
      <c r="D218" s="4">
        <v>67277</v>
      </c>
      <c r="E218" s="4">
        <v>2946322</v>
      </c>
      <c r="F218" s="4">
        <v>35227</v>
      </c>
      <c r="G218" s="38"/>
      <c r="H218" s="38"/>
      <c r="I218" s="19">
        <f t="shared" si="40"/>
        <v>3373859</v>
      </c>
    </row>
    <row r="219" spans="2:9" s="18" customFormat="1" ht="15.75" thickBot="1">
      <c r="B219" s="16">
        <f t="shared" si="39"/>
        <v>201911</v>
      </c>
      <c r="C219" s="4">
        <v>324666</v>
      </c>
      <c r="D219" s="4">
        <v>67167</v>
      </c>
      <c r="E219" s="4">
        <v>2912317</v>
      </c>
      <c r="F219" s="4">
        <v>34888</v>
      </c>
      <c r="G219" s="38"/>
      <c r="H219" s="38"/>
      <c r="I219" s="19">
        <f t="shared" si="40"/>
        <v>3339038</v>
      </c>
    </row>
    <row r="220" spans="2:9" s="18" customFormat="1" ht="15.75" thickBot="1">
      <c r="B220" s="16">
        <v>201910</v>
      </c>
      <c r="C220" s="4">
        <v>321256</v>
      </c>
      <c r="D220" s="4">
        <v>67017</v>
      </c>
      <c r="E220" s="4">
        <v>2809970</v>
      </c>
      <c r="F220" s="4">
        <v>34459</v>
      </c>
      <c r="G220" s="38"/>
      <c r="H220" s="38"/>
      <c r="I220" s="19">
        <f t="shared" si="40"/>
        <v>3232702</v>
      </c>
    </row>
    <row r="221" spans="2:9" s="18" customFormat="1" ht="15.75" thickBot="1">
      <c r="B221" s="16">
        <v>201909</v>
      </c>
      <c r="C221" s="4">
        <v>320883</v>
      </c>
      <c r="D221" s="4">
        <v>66812</v>
      </c>
      <c r="E221" s="4">
        <v>2771654</v>
      </c>
      <c r="F221" s="4">
        <v>34067</v>
      </c>
      <c r="G221" s="38"/>
      <c r="H221" s="38"/>
      <c r="I221" s="19">
        <f t="shared" si="40"/>
        <v>3193416</v>
      </c>
    </row>
    <row r="222" spans="2:9" s="18" customFormat="1" ht="15.75" thickBot="1">
      <c r="B222" s="16">
        <v>201908</v>
      </c>
      <c r="C222" s="4">
        <v>320053</v>
      </c>
      <c r="D222" s="4">
        <v>66683</v>
      </c>
      <c r="E222" s="4">
        <v>2714727</v>
      </c>
      <c r="F222" s="4">
        <v>33669</v>
      </c>
      <c r="G222" s="38"/>
      <c r="H222" s="38"/>
      <c r="I222" s="19">
        <f t="shared" si="40"/>
        <v>3135132</v>
      </c>
    </row>
    <row r="223" spans="2:9" s="18" customFormat="1" ht="15.75" thickBot="1">
      <c r="B223" s="16">
        <v>201907</v>
      </c>
      <c r="C223" s="4">
        <v>320410</v>
      </c>
      <c r="D223" s="4">
        <v>66485</v>
      </c>
      <c r="E223" s="4">
        <v>2679500</v>
      </c>
      <c r="F223" s="4">
        <v>33243</v>
      </c>
      <c r="G223" s="38"/>
      <c r="H223" s="38"/>
      <c r="I223" s="19">
        <f t="shared" si="40"/>
        <v>3099638</v>
      </c>
    </row>
    <row r="224" spans="2:9" s="18" customFormat="1" ht="15.75" thickBot="1">
      <c r="B224" s="16">
        <v>201906</v>
      </c>
      <c r="C224" s="4">
        <v>320200</v>
      </c>
      <c r="D224" s="4">
        <v>66294</v>
      </c>
      <c r="E224" s="4">
        <v>2652516</v>
      </c>
      <c r="F224" s="4">
        <v>32808</v>
      </c>
      <c r="G224" s="38"/>
      <c r="H224" s="38"/>
      <c r="I224" s="19">
        <f t="shared" si="40"/>
        <v>3071818</v>
      </c>
    </row>
    <row r="225" spans="2:9" s="18" customFormat="1" ht="15.75" thickBot="1">
      <c r="B225" s="16">
        <v>201905</v>
      </c>
      <c r="C225" s="4">
        <v>321325</v>
      </c>
      <c r="D225" s="4">
        <v>66070</v>
      </c>
      <c r="E225" s="4">
        <v>2621698</v>
      </c>
      <c r="F225" s="4">
        <v>32382</v>
      </c>
      <c r="G225" s="38"/>
      <c r="H225" s="38"/>
      <c r="I225" s="19">
        <f t="shared" si="40"/>
        <v>3041475</v>
      </c>
    </row>
    <row r="226" spans="2:9" s="18" customFormat="1" ht="15.75" thickBot="1">
      <c r="B226" s="16">
        <v>201904</v>
      </c>
      <c r="C226" s="4">
        <v>321195</v>
      </c>
      <c r="D226" s="4">
        <v>65899</v>
      </c>
      <c r="E226" s="4">
        <v>2605367</v>
      </c>
      <c r="F226" s="4">
        <v>32025</v>
      </c>
      <c r="G226" s="38"/>
      <c r="H226" s="38"/>
      <c r="I226" s="19">
        <f t="shared" si="40"/>
        <v>3024486</v>
      </c>
    </row>
    <row r="227" spans="2:9" s="18" customFormat="1" ht="15.75" thickBot="1">
      <c r="B227" s="16">
        <v>201903</v>
      </c>
      <c r="C227" s="4">
        <v>321231</v>
      </c>
      <c r="D227" s="4">
        <v>65767</v>
      </c>
      <c r="E227" s="4">
        <v>2594059</v>
      </c>
      <c r="F227" s="4">
        <v>31772</v>
      </c>
      <c r="G227" s="38"/>
      <c r="H227" s="38"/>
      <c r="I227" s="19">
        <f t="shared" si="40"/>
        <v>3012829</v>
      </c>
    </row>
    <row r="228" spans="2:9" s="18" customFormat="1" ht="15.75" thickBot="1">
      <c r="B228" s="16">
        <v>201902</v>
      </c>
      <c r="C228" s="4">
        <v>320196</v>
      </c>
      <c r="D228" s="4">
        <v>65522</v>
      </c>
      <c r="E228" s="4">
        <v>2576510</v>
      </c>
      <c r="F228" s="4">
        <v>31342</v>
      </c>
      <c r="G228" s="38"/>
      <c r="H228" s="38"/>
      <c r="I228" s="19">
        <f t="shared" si="40"/>
        <v>2993570</v>
      </c>
    </row>
    <row r="229" spans="2:9" s="18" customFormat="1" ht="15.75" thickBot="1">
      <c r="B229" s="16">
        <v>201901</v>
      </c>
      <c r="C229" s="4">
        <v>320287</v>
      </c>
      <c r="D229" s="4">
        <v>65374</v>
      </c>
      <c r="E229" s="4">
        <v>2569627</v>
      </c>
      <c r="F229" s="4">
        <v>31075</v>
      </c>
      <c r="G229" s="38"/>
      <c r="H229" s="38"/>
      <c r="I229" s="19">
        <f t="shared" si="40"/>
        <v>2986363</v>
      </c>
    </row>
    <row r="230" spans="2:9" s="18" customFormat="1" ht="15.75" thickBot="1">
      <c r="B230" s="16">
        <v>201852</v>
      </c>
      <c r="C230" s="4">
        <v>320310</v>
      </c>
      <c r="D230" s="4">
        <v>65236</v>
      </c>
      <c r="E230" s="4">
        <v>2560520</v>
      </c>
      <c r="F230" s="4">
        <v>30790</v>
      </c>
      <c r="G230" s="38"/>
      <c r="H230" s="38"/>
      <c r="I230" s="19">
        <f t="shared" si="40"/>
        <v>2976856</v>
      </c>
    </row>
    <row r="231" spans="2:9" s="18" customFormat="1" ht="15.75" thickBot="1">
      <c r="B231" s="16">
        <v>201851</v>
      </c>
      <c r="C231" s="4">
        <v>320520</v>
      </c>
      <c r="D231" s="4">
        <v>65198</v>
      </c>
      <c r="E231" s="4">
        <v>2554464</v>
      </c>
      <c r="F231" s="4">
        <v>30654</v>
      </c>
      <c r="G231" s="38"/>
      <c r="H231" s="38"/>
      <c r="I231" s="19">
        <f t="shared" si="40"/>
        <v>2970836</v>
      </c>
    </row>
    <row r="232" spans="2:9" s="18" customFormat="1" ht="15.75" thickBot="1">
      <c r="B232" s="16">
        <v>201850</v>
      </c>
      <c r="C232" s="4">
        <v>320812</v>
      </c>
      <c r="D232" s="4">
        <v>65039</v>
      </c>
      <c r="E232" s="4">
        <v>2543899</v>
      </c>
      <c r="F232" s="4">
        <v>30379</v>
      </c>
      <c r="G232" s="38"/>
      <c r="H232" s="38"/>
      <c r="I232" s="19">
        <f t="shared" si="40"/>
        <v>2960129</v>
      </c>
    </row>
    <row r="233" spans="2:9" s="18" customFormat="1" ht="15.75" thickBot="1">
      <c r="B233" s="16">
        <v>201849</v>
      </c>
      <c r="C233" s="4">
        <v>320881</v>
      </c>
      <c r="D233" s="4">
        <v>64900</v>
      </c>
      <c r="E233" s="4">
        <v>2535642</v>
      </c>
      <c r="F233" s="4">
        <v>30161</v>
      </c>
      <c r="G233" s="38"/>
      <c r="H233" s="38"/>
      <c r="I233" s="19">
        <f t="shared" si="40"/>
        <v>2951584</v>
      </c>
    </row>
    <row r="234" spans="2:9" s="18" customFormat="1" ht="15.75" thickBot="1">
      <c r="B234" s="16">
        <v>201848</v>
      </c>
      <c r="C234" s="4">
        <v>320809</v>
      </c>
      <c r="D234" s="4">
        <v>64634</v>
      </c>
      <c r="E234" s="4">
        <v>2527627</v>
      </c>
      <c r="F234" s="4">
        <v>29900</v>
      </c>
      <c r="G234" s="38"/>
      <c r="H234" s="38"/>
      <c r="I234" s="19">
        <f t="shared" si="40"/>
        <v>2942970</v>
      </c>
    </row>
    <row r="235" spans="2:9" s="18" customFormat="1" ht="15.75" thickBot="1">
      <c r="B235" s="16">
        <v>201847</v>
      </c>
      <c r="C235" s="4">
        <v>321572</v>
      </c>
      <c r="D235" s="4">
        <v>64552</v>
      </c>
      <c r="E235" s="4">
        <v>2516743</v>
      </c>
      <c r="F235" s="4">
        <v>29684</v>
      </c>
      <c r="G235" s="38"/>
      <c r="H235" s="38"/>
      <c r="I235" s="19">
        <f t="shared" si="40"/>
        <v>2932551</v>
      </c>
    </row>
    <row r="236" spans="2:9" s="18" customFormat="1" ht="15.75" thickBot="1">
      <c r="B236" s="16">
        <v>201846</v>
      </c>
      <c r="C236" s="4">
        <v>322076</v>
      </c>
      <c r="D236" s="4">
        <v>64508</v>
      </c>
      <c r="E236" s="4">
        <v>2507311</v>
      </c>
      <c r="F236" s="4">
        <v>29461</v>
      </c>
      <c r="G236" s="38"/>
      <c r="H236" s="38"/>
      <c r="I236" s="19">
        <f t="shared" si="40"/>
        <v>2923356</v>
      </c>
    </row>
    <row r="237" spans="2:9" s="18" customFormat="1" ht="15.75" thickBot="1">
      <c r="B237" s="16">
        <v>201845</v>
      </c>
      <c r="C237" s="4">
        <v>322339</v>
      </c>
      <c r="D237" s="4">
        <v>64396</v>
      </c>
      <c r="E237" s="4">
        <v>2500123</v>
      </c>
      <c r="F237" s="4">
        <v>29246</v>
      </c>
      <c r="G237" s="38"/>
      <c r="H237" s="38"/>
      <c r="I237" s="19">
        <f t="shared" si="40"/>
        <v>2916104</v>
      </c>
    </row>
    <row r="238" spans="2:9" s="18" customFormat="1" ht="15.75" thickBot="1">
      <c r="B238" s="16">
        <v>201844</v>
      </c>
      <c r="C238" s="4">
        <v>322599</v>
      </c>
      <c r="D238" s="4">
        <v>64325</v>
      </c>
      <c r="E238" s="4">
        <v>2493288</v>
      </c>
      <c r="F238" s="4">
        <v>29023</v>
      </c>
      <c r="G238" s="38"/>
      <c r="H238" s="38"/>
      <c r="I238" s="19">
        <f t="shared" si="40"/>
        <v>2909235</v>
      </c>
    </row>
    <row r="239" spans="2:9" s="18" customFormat="1" ht="15.75" thickBot="1">
      <c r="B239" s="16">
        <v>201843</v>
      </c>
      <c r="C239" s="4">
        <v>322623</v>
      </c>
      <c r="D239" s="4">
        <v>64324</v>
      </c>
      <c r="E239" s="4">
        <v>2485618</v>
      </c>
      <c r="F239" s="4">
        <v>28893</v>
      </c>
      <c r="G239" s="38"/>
      <c r="H239" s="38"/>
      <c r="I239" s="19">
        <f t="shared" si="40"/>
        <v>2901458</v>
      </c>
    </row>
    <row r="240" spans="2:9" s="18" customFormat="1" ht="15.75" thickBot="1">
      <c r="B240" s="16">
        <v>201842</v>
      </c>
      <c r="C240" s="4">
        <v>323416</v>
      </c>
      <c r="D240" s="4">
        <v>64215</v>
      </c>
      <c r="E240" s="4">
        <v>2476101</v>
      </c>
      <c r="F240" s="4">
        <v>28599</v>
      </c>
      <c r="G240" s="38"/>
      <c r="H240" s="38"/>
      <c r="I240" s="19">
        <f t="shared" si="40"/>
        <v>2892331</v>
      </c>
    </row>
    <row r="241" spans="2:9" s="18" customFormat="1" ht="15.75" thickBot="1">
      <c r="B241" s="16">
        <v>201841</v>
      </c>
      <c r="C241" s="4">
        <v>323785</v>
      </c>
      <c r="D241" s="4">
        <v>64124</v>
      </c>
      <c r="E241" s="4">
        <v>2468531</v>
      </c>
      <c r="F241" s="4">
        <v>28357</v>
      </c>
      <c r="G241" s="38"/>
      <c r="H241" s="38"/>
      <c r="I241" s="19">
        <f t="shared" si="40"/>
        <v>2884797</v>
      </c>
    </row>
    <row r="242" spans="2:9" s="18" customFormat="1" ht="15.75" thickBot="1">
      <c r="B242" s="16">
        <v>201840</v>
      </c>
      <c r="C242" s="4">
        <v>324078</v>
      </c>
      <c r="D242" s="4">
        <v>64048</v>
      </c>
      <c r="E242" s="4">
        <v>2461094</v>
      </c>
      <c r="F242" s="4">
        <v>28108</v>
      </c>
      <c r="G242" s="38"/>
      <c r="H242" s="38"/>
      <c r="I242" s="19">
        <f t="shared" si="40"/>
        <v>2877328</v>
      </c>
    </row>
    <row r="243" spans="2:9" s="18" customFormat="1" ht="15.75" thickBot="1">
      <c r="B243" s="16">
        <v>201839</v>
      </c>
      <c r="C243" s="4">
        <v>324448</v>
      </c>
      <c r="D243" s="4">
        <v>64025</v>
      </c>
      <c r="E243" s="4">
        <v>2453351</v>
      </c>
      <c r="F243" s="4">
        <v>27830</v>
      </c>
      <c r="G243" s="38"/>
      <c r="H243" s="38"/>
      <c r="I243" s="19">
        <f t="shared" si="40"/>
        <v>2869654</v>
      </c>
    </row>
    <row r="244" spans="2:9" s="18" customFormat="1" ht="15.75" thickBot="1">
      <c r="B244" s="16">
        <v>201838</v>
      </c>
      <c r="C244" s="4">
        <v>325100</v>
      </c>
      <c r="D244" s="4">
        <v>63960</v>
      </c>
      <c r="E244" s="4">
        <v>2441881</v>
      </c>
      <c r="F244" s="4">
        <v>27561</v>
      </c>
      <c r="G244" s="38"/>
      <c r="H244" s="38"/>
      <c r="I244" s="19">
        <f t="shared" si="40"/>
        <v>2858502</v>
      </c>
    </row>
    <row r="245" spans="2:9" s="18" customFormat="1" ht="15.75" thickBot="1">
      <c r="B245" s="16">
        <v>201837</v>
      </c>
      <c r="C245" s="4">
        <v>325650</v>
      </c>
      <c r="D245" s="4">
        <v>63856</v>
      </c>
      <c r="E245" s="4">
        <v>2433041</v>
      </c>
      <c r="F245" s="4">
        <v>27338</v>
      </c>
      <c r="G245" s="38"/>
      <c r="H245" s="38"/>
      <c r="I245" s="19">
        <f t="shared" si="40"/>
        <v>2849885</v>
      </c>
    </row>
    <row r="246" spans="2:9" s="18" customFormat="1" ht="15.75" thickBot="1">
      <c r="B246" s="16">
        <v>201836</v>
      </c>
      <c r="C246" s="4">
        <v>325929</v>
      </c>
      <c r="D246" s="4">
        <v>63776</v>
      </c>
      <c r="E246" s="4">
        <v>2426163</v>
      </c>
      <c r="F246" s="4">
        <v>27114</v>
      </c>
      <c r="G246" s="38"/>
      <c r="H246" s="38"/>
      <c r="I246" s="19">
        <f t="shared" si="40"/>
        <v>2842982</v>
      </c>
    </row>
    <row r="247" spans="2:9" s="18" customFormat="1" ht="15.75" thickBot="1">
      <c r="B247" s="16">
        <v>201835</v>
      </c>
      <c r="C247" s="4">
        <v>325948</v>
      </c>
      <c r="D247" s="4">
        <v>63568</v>
      </c>
      <c r="E247" s="4">
        <v>2419431</v>
      </c>
      <c r="F247" s="4">
        <v>26913</v>
      </c>
      <c r="G247" s="38"/>
      <c r="H247" s="38"/>
      <c r="I247" s="19">
        <f t="shared" si="40"/>
        <v>2835860</v>
      </c>
    </row>
    <row r="248" spans="2:9" s="18" customFormat="1" ht="15.75" thickBot="1">
      <c r="B248" s="16">
        <v>201834</v>
      </c>
      <c r="C248" s="4">
        <v>326234</v>
      </c>
      <c r="D248" s="4">
        <v>63489</v>
      </c>
      <c r="E248" s="4">
        <v>2411435</v>
      </c>
      <c r="F248" s="4">
        <v>26723</v>
      </c>
      <c r="G248" s="38"/>
      <c r="H248" s="38"/>
      <c r="I248" s="19">
        <f t="shared" si="40"/>
        <v>2827881</v>
      </c>
    </row>
    <row r="249" spans="2:9" s="18" customFormat="1" ht="15.75" thickBot="1">
      <c r="B249" s="16">
        <v>201833</v>
      </c>
      <c r="C249" s="4">
        <v>326816</v>
      </c>
      <c r="D249" s="4">
        <v>63396</v>
      </c>
      <c r="E249" s="4">
        <v>2400478</v>
      </c>
      <c r="F249" s="4">
        <v>26517</v>
      </c>
      <c r="G249" s="38"/>
      <c r="H249" s="38"/>
      <c r="I249" s="19">
        <f t="shared" si="40"/>
        <v>2817207</v>
      </c>
    </row>
    <row r="250" spans="2:9" s="18" customFormat="1" ht="15.75" thickBot="1">
      <c r="B250" s="16">
        <v>201832</v>
      </c>
      <c r="C250" s="4">
        <v>327043</v>
      </c>
      <c r="D250" s="4">
        <v>63308</v>
      </c>
      <c r="E250" s="4">
        <v>2392982</v>
      </c>
      <c r="F250" s="4">
        <v>26332</v>
      </c>
      <c r="G250" s="38"/>
      <c r="H250" s="38"/>
      <c r="I250" s="19">
        <f t="shared" si="40"/>
        <v>2809665</v>
      </c>
    </row>
    <row r="251" spans="2:9" s="18" customFormat="1" ht="15.75" thickBot="1">
      <c r="B251" s="16">
        <v>201831</v>
      </c>
      <c r="C251" s="4">
        <v>327065</v>
      </c>
      <c r="D251" s="4">
        <v>63230</v>
      </c>
      <c r="E251" s="4">
        <v>2385761</v>
      </c>
      <c r="F251" s="4">
        <v>26147</v>
      </c>
      <c r="G251" s="38"/>
      <c r="H251" s="38"/>
      <c r="I251" s="19">
        <f t="shared" si="40"/>
        <v>2802203</v>
      </c>
    </row>
    <row r="252" spans="2:9" s="18" customFormat="1" ht="15.75" thickBot="1">
      <c r="B252" s="16">
        <v>201830</v>
      </c>
      <c r="C252" s="4">
        <v>327303</v>
      </c>
      <c r="D252" s="4">
        <v>63175</v>
      </c>
      <c r="E252" s="4">
        <v>2379304</v>
      </c>
      <c r="F252" s="4">
        <v>25981</v>
      </c>
      <c r="G252" s="38"/>
      <c r="H252" s="38"/>
      <c r="I252" s="19">
        <f t="shared" si="40"/>
        <v>2795763</v>
      </c>
    </row>
    <row r="253" spans="2:9" s="18" customFormat="1" ht="15.75" thickBot="1">
      <c r="B253" s="16">
        <v>201829</v>
      </c>
      <c r="C253" s="4">
        <v>327754</v>
      </c>
      <c r="D253" s="4">
        <v>63161</v>
      </c>
      <c r="E253" s="4">
        <v>2370111</v>
      </c>
      <c r="F253" s="4">
        <v>25830</v>
      </c>
      <c r="G253" s="38"/>
      <c r="H253" s="38"/>
      <c r="I253" s="19">
        <f t="shared" si="40"/>
        <v>2786856</v>
      </c>
    </row>
    <row r="254" spans="2:9" s="18" customFormat="1" ht="15.75" thickBot="1">
      <c r="B254" s="16">
        <v>201828</v>
      </c>
      <c r="C254" s="4">
        <v>328006</v>
      </c>
      <c r="D254" s="4">
        <v>63066</v>
      </c>
      <c r="E254" s="4">
        <v>2363124</v>
      </c>
      <c r="F254" s="4">
        <v>25653</v>
      </c>
      <c r="G254" s="38"/>
      <c r="H254" s="38"/>
      <c r="I254" s="19">
        <f t="shared" si="40"/>
        <v>2779849</v>
      </c>
    </row>
    <row r="255" spans="2:9" s="18" customFormat="1" ht="15.75" thickBot="1">
      <c r="B255" s="16">
        <v>201827</v>
      </c>
      <c r="C255" s="4">
        <v>328208</v>
      </c>
      <c r="D255" s="4">
        <v>62996</v>
      </c>
      <c r="E255" s="4">
        <v>2356289</v>
      </c>
      <c r="F255" s="4">
        <v>25454</v>
      </c>
      <c r="G255" s="38"/>
      <c r="H255" s="38"/>
      <c r="I255" s="19">
        <f t="shared" si="40"/>
        <v>2772947</v>
      </c>
    </row>
    <row r="256" spans="2:9" s="18" customFormat="1" ht="15.75" thickBot="1">
      <c r="B256" s="16">
        <v>201826</v>
      </c>
      <c r="C256" s="4">
        <v>328460</v>
      </c>
      <c r="D256" s="4">
        <v>62882</v>
      </c>
      <c r="E256" s="4">
        <v>2347742</v>
      </c>
      <c r="F256" s="4">
        <v>25245</v>
      </c>
      <c r="G256" s="38"/>
      <c r="H256" s="38"/>
      <c r="I256" s="19">
        <f t="shared" si="40"/>
        <v>2764329</v>
      </c>
    </row>
    <row r="257" spans="2:9" s="18" customFormat="1" ht="15.75" thickBot="1">
      <c r="B257" s="16">
        <v>201825</v>
      </c>
      <c r="C257" s="4">
        <v>329057</v>
      </c>
      <c r="D257" s="4">
        <v>62794</v>
      </c>
      <c r="E257" s="4">
        <v>2334732</v>
      </c>
      <c r="F257" s="4">
        <v>24961</v>
      </c>
      <c r="G257" s="38"/>
      <c r="H257" s="38"/>
      <c r="I257" s="19">
        <f t="shared" si="40"/>
        <v>2751544</v>
      </c>
    </row>
    <row r="258" spans="2:9" s="18" customFormat="1" ht="15.75" thickBot="1">
      <c r="B258" s="16">
        <v>201824</v>
      </c>
      <c r="C258" s="4">
        <v>329832</v>
      </c>
      <c r="D258" s="4">
        <v>62721</v>
      </c>
      <c r="E258" s="4">
        <v>2319894</v>
      </c>
      <c r="F258" s="4">
        <v>24662</v>
      </c>
      <c r="G258" s="38"/>
      <c r="H258" s="38"/>
      <c r="I258" s="19">
        <f t="shared" si="40"/>
        <v>2737109</v>
      </c>
    </row>
    <row r="259" spans="2:9" s="18" customFormat="1" ht="15.75" thickBot="1">
      <c r="B259" s="16">
        <v>201823</v>
      </c>
      <c r="C259" s="4">
        <v>330154</v>
      </c>
      <c r="D259" s="4">
        <v>62588</v>
      </c>
      <c r="E259" s="4">
        <v>2307593</v>
      </c>
      <c r="F259" s="4">
        <v>24305</v>
      </c>
      <c r="G259" s="38"/>
      <c r="H259" s="38"/>
      <c r="I259" s="19">
        <f t="shared" si="40"/>
        <v>2724640</v>
      </c>
    </row>
    <row r="260" spans="2:9" s="18" customFormat="1" ht="15.75" thickBot="1">
      <c r="B260" s="16">
        <v>201822</v>
      </c>
      <c r="C260" s="4">
        <v>329791</v>
      </c>
      <c r="D260" s="4">
        <v>62496</v>
      </c>
      <c r="E260" s="4">
        <v>2294471</v>
      </c>
      <c r="F260" s="4">
        <v>24045</v>
      </c>
      <c r="G260" s="38"/>
      <c r="H260" s="38"/>
      <c r="I260" s="19">
        <f t="shared" si="40"/>
        <v>2710803</v>
      </c>
    </row>
    <row r="261" spans="2:9" s="18" customFormat="1" ht="15.75" thickBot="1">
      <c r="B261" s="16">
        <v>201821</v>
      </c>
      <c r="C261" s="4">
        <v>330972</v>
      </c>
      <c r="D261" s="4">
        <v>62534</v>
      </c>
      <c r="E261" s="4">
        <v>2281397</v>
      </c>
      <c r="F261" s="4">
        <v>23816</v>
      </c>
      <c r="G261" s="38"/>
      <c r="H261" s="38"/>
      <c r="I261" s="19">
        <f t="shared" si="40"/>
        <v>2698719</v>
      </c>
    </row>
    <row r="262" spans="2:9" s="18" customFormat="1" ht="15.75" thickBot="1">
      <c r="B262" s="16">
        <v>201820</v>
      </c>
      <c r="C262" s="4">
        <v>332473</v>
      </c>
      <c r="D262" s="4">
        <v>62480</v>
      </c>
      <c r="E262" s="4">
        <v>2264228</v>
      </c>
      <c r="F262" s="4">
        <v>23557</v>
      </c>
      <c r="G262" s="38"/>
      <c r="H262" s="38"/>
      <c r="I262" s="19">
        <f t="shared" si="40"/>
        <v>2682738</v>
      </c>
    </row>
    <row r="263" spans="2:9" s="18" customFormat="1" ht="15.75" thickBot="1">
      <c r="B263" s="16">
        <v>201819</v>
      </c>
      <c r="C263" s="4">
        <v>333110</v>
      </c>
      <c r="D263" s="4">
        <v>62449</v>
      </c>
      <c r="E263" s="4">
        <v>2252545</v>
      </c>
      <c r="F263" s="4">
        <v>23287</v>
      </c>
      <c r="G263" s="38"/>
      <c r="H263" s="38"/>
      <c r="I263" s="19">
        <f t="shared" si="40"/>
        <v>2671391</v>
      </c>
    </row>
    <row r="264" spans="2:9" s="18" customFormat="1" ht="15.75" thickBot="1">
      <c r="B264" s="16">
        <v>201818</v>
      </c>
      <c r="C264" s="4">
        <v>333662</v>
      </c>
      <c r="D264" s="4">
        <v>62378</v>
      </c>
      <c r="E264" s="4">
        <v>2242171</v>
      </c>
      <c r="F264" s="4">
        <v>23075</v>
      </c>
      <c r="G264" s="38"/>
      <c r="H264" s="38"/>
      <c r="I264" s="19">
        <f t="shared" si="40"/>
        <v>2661286</v>
      </c>
    </row>
    <row r="265" spans="2:9" s="18" customFormat="1" ht="15.75" thickBot="1">
      <c r="B265" s="16">
        <v>201817</v>
      </c>
      <c r="C265" s="4">
        <v>333238</v>
      </c>
      <c r="D265" s="4">
        <v>62338</v>
      </c>
      <c r="E265" s="4">
        <v>2228348</v>
      </c>
      <c r="F265" s="4">
        <v>22774</v>
      </c>
      <c r="G265" s="38"/>
      <c r="H265" s="38"/>
      <c r="I265" s="19">
        <f t="shared" si="40"/>
        <v>2646698</v>
      </c>
    </row>
    <row r="266" spans="2:9" s="18" customFormat="1" ht="15.75" thickBot="1">
      <c r="B266" s="16">
        <v>201816</v>
      </c>
      <c r="C266" s="4">
        <v>334023</v>
      </c>
      <c r="D266" s="4">
        <v>62256</v>
      </c>
      <c r="E266" s="4">
        <v>2211904</v>
      </c>
      <c r="F266" s="4">
        <v>22482</v>
      </c>
      <c r="G266" s="38"/>
      <c r="H266" s="38"/>
      <c r="I266" s="19">
        <f t="shared" si="40"/>
        <v>2630665</v>
      </c>
    </row>
    <row r="267" spans="2:9" s="18" customFormat="1" ht="15.75" thickBot="1">
      <c r="B267" s="16">
        <v>201815</v>
      </c>
      <c r="C267" s="4">
        <v>334465</v>
      </c>
      <c r="D267" s="4">
        <v>62161</v>
      </c>
      <c r="E267" s="4">
        <v>2197313</v>
      </c>
      <c r="F267" s="4">
        <v>22246</v>
      </c>
      <c r="G267" s="38"/>
      <c r="H267" s="38"/>
      <c r="I267" s="19">
        <f t="shared" si="40"/>
        <v>2616185</v>
      </c>
    </row>
    <row r="268" spans="2:9" s="18" customFormat="1" ht="15.75" thickBot="1">
      <c r="B268" s="16">
        <v>201814</v>
      </c>
      <c r="C268" s="4">
        <v>333428</v>
      </c>
      <c r="D268" s="4">
        <v>62049</v>
      </c>
      <c r="E268" s="4">
        <v>2179344</v>
      </c>
      <c r="F268" s="4">
        <v>21998</v>
      </c>
      <c r="G268" s="38"/>
      <c r="H268" s="38"/>
      <c r="I268" s="19">
        <f t="shared" si="40"/>
        <v>2596819</v>
      </c>
    </row>
    <row r="269" spans="2:9" s="18" customFormat="1" ht="15.75" thickBot="1">
      <c r="B269" s="16">
        <v>201813</v>
      </c>
      <c r="C269" s="4">
        <v>331057</v>
      </c>
      <c r="D269" s="4">
        <v>61856</v>
      </c>
      <c r="E269" s="4">
        <v>2159322</v>
      </c>
      <c r="F269" s="4">
        <v>21745</v>
      </c>
      <c r="G269" s="38"/>
      <c r="H269" s="38"/>
      <c r="I269" s="19">
        <f t="shared" si="40"/>
        <v>2573980</v>
      </c>
    </row>
    <row r="270" spans="2:9" s="18" customFormat="1" ht="15.75" thickBot="1">
      <c r="B270" s="16">
        <v>201812</v>
      </c>
      <c r="C270" s="4">
        <v>327522</v>
      </c>
      <c r="D270" s="4">
        <v>61787</v>
      </c>
      <c r="E270" s="4">
        <v>2124055</v>
      </c>
      <c r="F270" s="4">
        <v>21500</v>
      </c>
      <c r="G270" s="38"/>
      <c r="H270" s="38"/>
      <c r="I270" s="19">
        <f t="shared" si="40"/>
        <v>2534864</v>
      </c>
    </row>
    <row r="271" spans="2:9" s="18" customFormat="1" ht="15.75" thickBot="1">
      <c r="B271" s="16">
        <v>201811</v>
      </c>
      <c r="C271" s="4">
        <v>322166</v>
      </c>
      <c r="D271" s="4">
        <v>61657</v>
      </c>
      <c r="E271" s="4">
        <v>2056214</v>
      </c>
      <c r="F271" s="4">
        <v>21185</v>
      </c>
      <c r="G271" s="38"/>
      <c r="H271" s="38"/>
      <c r="I271" s="19">
        <f t="shared" si="40"/>
        <v>2461222</v>
      </c>
    </row>
    <row r="272" spans="2:9" s="18" customFormat="1" ht="15.75" thickBot="1">
      <c r="B272" s="16">
        <v>201810</v>
      </c>
      <c r="C272" s="4">
        <v>313243</v>
      </c>
      <c r="D272" s="4">
        <v>61455</v>
      </c>
      <c r="E272" s="4">
        <v>1922730</v>
      </c>
      <c r="F272" s="4">
        <v>20887</v>
      </c>
      <c r="G272" s="38"/>
      <c r="H272" s="38"/>
      <c r="I272" s="19">
        <f t="shared" si="40"/>
        <v>2318315</v>
      </c>
    </row>
    <row r="273" spans="2:9" s="18" customFormat="1" ht="15.75" thickBot="1">
      <c r="B273" s="16">
        <v>201809</v>
      </c>
      <c r="C273" s="4">
        <v>306921</v>
      </c>
      <c r="D273" s="4">
        <v>61195</v>
      </c>
      <c r="E273" s="4">
        <v>1855942</v>
      </c>
      <c r="F273" s="4">
        <v>20523</v>
      </c>
      <c r="G273" s="38"/>
      <c r="H273" s="38"/>
      <c r="I273" s="19">
        <f t="shared" si="40"/>
        <v>2244581</v>
      </c>
    </row>
    <row r="274" spans="2:9" s="18" customFormat="1" ht="15.75" thickBot="1">
      <c r="B274" s="16">
        <v>201808</v>
      </c>
      <c r="C274" s="4">
        <v>302652</v>
      </c>
      <c r="D274" s="4">
        <v>60922</v>
      </c>
      <c r="E274" s="4">
        <v>1808468</v>
      </c>
      <c r="F274" s="4">
        <v>20136</v>
      </c>
      <c r="G274" s="38"/>
      <c r="H274" s="38"/>
      <c r="I274" s="19">
        <f t="shared" si="40"/>
        <v>2192178</v>
      </c>
    </row>
    <row r="275" spans="2:9" s="18" customFormat="1" ht="15.75" thickBot="1">
      <c r="B275" s="16">
        <v>201807</v>
      </c>
      <c r="C275" s="4">
        <v>299893</v>
      </c>
      <c r="D275" s="4">
        <v>60815</v>
      </c>
      <c r="E275" s="4">
        <v>1776738</v>
      </c>
      <c r="F275" s="4">
        <v>19408</v>
      </c>
      <c r="G275" s="38"/>
      <c r="H275" s="38"/>
      <c r="I275" s="19">
        <f t="shared" si="40"/>
        <v>2156854</v>
      </c>
    </row>
    <row r="276" spans="2:9" s="18" customFormat="1" ht="15.75" thickBot="1">
      <c r="B276" s="16">
        <v>201806</v>
      </c>
      <c r="C276" s="4">
        <v>298087</v>
      </c>
      <c r="D276" s="4">
        <v>60580</v>
      </c>
      <c r="E276" s="4">
        <v>1757339</v>
      </c>
      <c r="F276" s="4">
        <v>19151</v>
      </c>
      <c r="G276" s="38"/>
      <c r="H276" s="38"/>
      <c r="I276" s="19">
        <f t="shared" si="40"/>
        <v>2135157</v>
      </c>
    </row>
    <row r="277" spans="2:9" s="18" customFormat="1" ht="15.75" thickBot="1">
      <c r="B277" s="16">
        <v>201805</v>
      </c>
      <c r="C277" s="4">
        <v>294626</v>
      </c>
      <c r="D277" s="4">
        <v>60163</v>
      </c>
      <c r="E277" s="4">
        <v>1731182</v>
      </c>
      <c r="F277" s="4">
        <v>18835</v>
      </c>
      <c r="G277" s="38"/>
      <c r="H277" s="38"/>
      <c r="I277" s="19">
        <f t="shared" si="40"/>
        <v>2104806</v>
      </c>
    </row>
    <row r="278" spans="2:9" s="18" customFormat="1" ht="15.75" thickBot="1">
      <c r="B278" s="16">
        <v>201804</v>
      </c>
      <c r="C278" s="4">
        <v>293664</v>
      </c>
      <c r="D278" s="4">
        <v>59883</v>
      </c>
      <c r="E278" s="4">
        <v>1702970</v>
      </c>
      <c r="F278" s="4">
        <v>18512</v>
      </c>
      <c r="G278" s="38"/>
      <c r="H278" s="38"/>
      <c r="I278" s="19">
        <f aca="true" t="shared" si="41" ref="I278:I341">SUM(C278:F278)</f>
        <v>2075029</v>
      </c>
    </row>
    <row r="279" spans="2:9" s="18" customFormat="1" ht="15.75" thickBot="1">
      <c r="B279" s="16">
        <v>201803</v>
      </c>
      <c r="C279" s="4">
        <v>293667</v>
      </c>
      <c r="D279" s="4">
        <v>59642</v>
      </c>
      <c r="E279" s="4">
        <v>1662853</v>
      </c>
      <c r="F279" s="4">
        <v>18143</v>
      </c>
      <c r="G279" s="38"/>
      <c r="H279" s="38"/>
      <c r="I279" s="19">
        <f t="shared" si="41"/>
        <v>2034305</v>
      </c>
    </row>
    <row r="280" spans="2:9" s="18" customFormat="1" ht="15.75" thickBot="1">
      <c r="B280" s="16">
        <v>201802</v>
      </c>
      <c r="C280" s="4">
        <v>292928</v>
      </c>
      <c r="D280" s="4">
        <v>59296</v>
      </c>
      <c r="E280" s="4">
        <v>1644672</v>
      </c>
      <c r="F280" s="4">
        <v>17811</v>
      </c>
      <c r="G280" s="38"/>
      <c r="H280" s="38"/>
      <c r="I280" s="19">
        <f t="shared" si="41"/>
        <v>2014707</v>
      </c>
    </row>
    <row r="281" spans="2:9" s="18" customFormat="1" ht="15.75" thickBot="1">
      <c r="B281" s="16">
        <v>201801</v>
      </c>
      <c r="C281" s="4">
        <v>291963</v>
      </c>
      <c r="D281" s="4">
        <v>58986</v>
      </c>
      <c r="E281" s="4">
        <v>1627205</v>
      </c>
      <c r="F281" s="4">
        <v>17419</v>
      </c>
      <c r="G281" s="38"/>
      <c r="H281" s="38"/>
      <c r="I281" s="19">
        <f t="shared" si="41"/>
        <v>1995573</v>
      </c>
    </row>
    <row r="282" spans="2:9" s="18" customFormat="1" ht="15.75" thickBot="1">
      <c r="B282" s="16">
        <v>201752</v>
      </c>
      <c r="C282" s="4">
        <v>291442</v>
      </c>
      <c r="D282" s="4">
        <v>58864</v>
      </c>
      <c r="E282" s="4">
        <v>1613054</v>
      </c>
      <c r="F282" s="4">
        <v>17158</v>
      </c>
      <c r="G282" s="38"/>
      <c r="H282" s="38"/>
      <c r="I282" s="19">
        <f t="shared" si="41"/>
        <v>1980518</v>
      </c>
    </row>
    <row r="283" spans="2:9" s="18" customFormat="1" ht="15.75" thickBot="1">
      <c r="B283" s="16">
        <v>201751</v>
      </c>
      <c r="C283" s="4">
        <v>292033</v>
      </c>
      <c r="D283" s="4">
        <v>58816</v>
      </c>
      <c r="E283" s="4">
        <v>1603394</v>
      </c>
      <c r="F283" s="4">
        <v>16937</v>
      </c>
      <c r="G283" s="38"/>
      <c r="H283" s="38"/>
      <c r="I283" s="19">
        <f t="shared" si="41"/>
        <v>1971180</v>
      </c>
    </row>
    <row r="284" spans="2:9" s="18" customFormat="1" ht="15.75" thickBot="1">
      <c r="B284" s="16">
        <v>201750</v>
      </c>
      <c r="C284" s="4">
        <v>292782</v>
      </c>
      <c r="D284" s="4">
        <v>58667</v>
      </c>
      <c r="E284" s="4">
        <v>1590028</v>
      </c>
      <c r="F284" s="4">
        <v>16049</v>
      </c>
      <c r="G284" s="38"/>
      <c r="H284" s="38"/>
      <c r="I284" s="19">
        <f t="shared" si="41"/>
        <v>1957526</v>
      </c>
    </row>
    <row r="285" spans="2:9" s="18" customFormat="1" ht="15.75" thickBot="1">
      <c r="B285" s="16">
        <v>201749</v>
      </c>
      <c r="C285" s="4">
        <v>293452</v>
      </c>
      <c r="D285" s="4">
        <v>58455</v>
      </c>
      <c r="E285" s="4">
        <v>1576737</v>
      </c>
      <c r="F285" s="4">
        <v>15789</v>
      </c>
      <c r="G285" s="38"/>
      <c r="H285" s="38"/>
      <c r="I285" s="19">
        <f t="shared" si="41"/>
        <v>1944433</v>
      </c>
    </row>
    <row r="286" spans="2:9" s="18" customFormat="1" ht="15.75" thickBot="1">
      <c r="B286" s="16">
        <v>201748</v>
      </c>
      <c r="C286" s="4">
        <v>293696</v>
      </c>
      <c r="D286" s="4">
        <v>58089</v>
      </c>
      <c r="E286" s="4">
        <v>1563641</v>
      </c>
      <c r="F286" s="4">
        <v>15510</v>
      </c>
      <c r="G286" s="38"/>
      <c r="H286" s="38"/>
      <c r="I286" s="19">
        <f t="shared" si="41"/>
        <v>1930936</v>
      </c>
    </row>
    <row r="287" spans="2:9" s="18" customFormat="1" ht="15.75" thickBot="1">
      <c r="B287" s="16">
        <v>201747</v>
      </c>
      <c r="C287" s="4">
        <v>295588</v>
      </c>
      <c r="D287" s="4">
        <v>57969</v>
      </c>
      <c r="E287" s="4">
        <v>1541877</v>
      </c>
      <c r="F287" s="4">
        <v>15315</v>
      </c>
      <c r="G287" s="38"/>
      <c r="H287" s="38"/>
      <c r="I287" s="19">
        <f t="shared" si="41"/>
        <v>1910749</v>
      </c>
    </row>
    <row r="288" spans="2:9" s="18" customFormat="1" ht="15.75" thickBot="1">
      <c r="B288" s="16">
        <v>201746</v>
      </c>
      <c r="C288" s="4">
        <v>296308</v>
      </c>
      <c r="D288" s="4">
        <v>57926</v>
      </c>
      <c r="E288" s="4">
        <v>1527421</v>
      </c>
      <c r="F288" s="4">
        <v>15086</v>
      </c>
      <c r="G288" s="38"/>
      <c r="H288" s="38"/>
      <c r="I288" s="19">
        <f t="shared" si="41"/>
        <v>1896741</v>
      </c>
    </row>
    <row r="289" spans="2:9" s="18" customFormat="1" ht="15.75" thickBot="1">
      <c r="B289" s="16">
        <v>201745</v>
      </c>
      <c r="C289" s="4">
        <v>297150</v>
      </c>
      <c r="D289" s="4">
        <v>57795</v>
      </c>
      <c r="E289" s="4">
        <v>1514889</v>
      </c>
      <c r="F289" s="4">
        <v>14825</v>
      </c>
      <c r="G289" s="38"/>
      <c r="H289" s="38"/>
      <c r="I289" s="19">
        <f t="shared" si="41"/>
        <v>1884659</v>
      </c>
    </row>
    <row r="290" spans="2:9" s="18" customFormat="1" ht="15.75" thickBot="1">
      <c r="B290" s="16">
        <v>201744</v>
      </c>
      <c r="C290" s="4">
        <v>298123</v>
      </c>
      <c r="D290" s="4">
        <v>57737</v>
      </c>
      <c r="E290" s="4">
        <v>1502223</v>
      </c>
      <c r="F290" s="4">
        <v>14589</v>
      </c>
      <c r="G290" s="38"/>
      <c r="H290" s="38"/>
      <c r="I290" s="19">
        <f t="shared" si="41"/>
        <v>1872672</v>
      </c>
    </row>
    <row r="291" spans="2:9" s="18" customFormat="1" ht="15.75" thickBot="1">
      <c r="B291" s="16">
        <v>201743</v>
      </c>
      <c r="C291" s="4">
        <v>298897</v>
      </c>
      <c r="D291" s="4">
        <v>57620</v>
      </c>
      <c r="E291" s="4">
        <v>1488368</v>
      </c>
      <c r="F291" s="4">
        <v>14322</v>
      </c>
      <c r="G291" s="38"/>
      <c r="H291" s="38"/>
      <c r="I291" s="19">
        <f t="shared" si="41"/>
        <v>1859207</v>
      </c>
    </row>
    <row r="292" spans="2:9" s="18" customFormat="1" ht="15.75" thickBot="1">
      <c r="B292" s="16">
        <v>201742</v>
      </c>
      <c r="C292" s="4">
        <v>299706</v>
      </c>
      <c r="D292" s="4">
        <v>57477</v>
      </c>
      <c r="E292" s="4">
        <v>1473475</v>
      </c>
      <c r="F292" s="4">
        <v>13916</v>
      </c>
      <c r="G292" s="38"/>
      <c r="H292" s="38"/>
      <c r="I292" s="19">
        <f t="shared" si="41"/>
        <v>1844574</v>
      </c>
    </row>
    <row r="293" spans="2:9" s="18" customFormat="1" ht="15.75" thickBot="1">
      <c r="B293" s="16">
        <v>201741</v>
      </c>
      <c r="C293" s="4">
        <v>300674</v>
      </c>
      <c r="D293" s="4">
        <v>57375</v>
      </c>
      <c r="E293" s="4">
        <v>1460307</v>
      </c>
      <c r="F293" s="4">
        <v>13517</v>
      </c>
      <c r="G293" s="38"/>
      <c r="H293" s="38"/>
      <c r="I293" s="19">
        <f t="shared" si="41"/>
        <v>1831873</v>
      </c>
    </row>
    <row r="294" spans="2:9" s="18" customFormat="1" ht="15.75" thickBot="1">
      <c r="B294" s="16">
        <v>201740</v>
      </c>
      <c r="C294" s="4">
        <v>301892</v>
      </c>
      <c r="D294" s="4">
        <v>57314</v>
      </c>
      <c r="E294" s="4">
        <v>1445182</v>
      </c>
      <c r="F294" s="4">
        <v>13087</v>
      </c>
      <c r="G294" s="38"/>
      <c r="H294" s="38"/>
      <c r="I294" s="19">
        <f t="shared" si="41"/>
        <v>1817475</v>
      </c>
    </row>
    <row r="295" spans="2:9" s="18" customFormat="1" ht="15.75" thickBot="1">
      <c r="B295" s="16">
        <v>201739</v>
      </c>
      <c r="C295" s="4">
        <v>302924</v>
      </c>
      <c r="D295" s="4">
        <v>57202</v>
      </c>
      <c r="E295" s="4">
        <v>1429853</v>
      </c>
      <c r="F295" s="4">
        <v>12530</v>
      </c>
      <c r="G295" s="38"/>
      <c r="H295" s="38"/>
      <c r="I295" s="19">
        <f t="shared" si="41"/>
        <v>1802509</v>
      </c>
    </row>
    <row r="296" spans="2:9" s="18" customFormat="1" ht="15.75" thickBot="1">
      <c r="B296" s="16">
        <v>201738</v>
      </c>
      <c r="C296" s="4">
        <v>304061</v>
      </c>
      <c r="D296" s="4">
        <v>57180</v>
      </c>
      <c r="E296" s="4">
        <v>1416274</v>
      </c>
      <c r="F296" s="4">
        <v>12063</v>
      </c>
      <c r="G296" s="38"/>
      <c r="H296" s="38"/>
      <c r="I296" s="19">
        <f t="shared" si="41"/>
        <v>1789578</v>
      </c>
    </row>
    <row r="297" spans="2:9" s="18" customFormat="1" ht="15.75" thickBot="1">
      <c r="B297" s="16">
        <v>201737</v>
      </c>
      <c r="C297" s="4">
        <v>305332</v>
      </c>
      <c r="D297" s="4">
        <v>57237</v>
      </c>
      <c r="E297" s="4">
        <v>1402058</v>
      </c>
      <c r="F297" s="4">
        <v>11042</v>
      </c>
      <c r="G297" s="38"/>
      <c r="H297" s="38"/>
      <c r="I297" s="19">
        <f t="shared" si="41"/>
        <v>1775669</v>
      </c>
    </row>
    <row r="298" spans="2:9" ht="15.75" thickBot="1">
      <c r="B298" s="16">
        <v>201736</v>
      </c>
      <c r="C298" s="4">
        <v>306992</v>
      </c>
      <c r="D298" s="4">
        <v>57427</v>
      </c>
      <c r="E298" s="4">
        <v>1385250</v>
      </c>
      <c r="F298" s="4">
        <v>9344</v>
      </c>
      <c r="G298" s="38"/>
      <c r="H298" s="38"/>
      <c r="I298" s="19">
        <f t="shared" si="41"/>
        <v>1759013</v>
      </c>
    </row>
    <row r="299" spans="2:9" ht="15.75" thickBot="1">
      <c r="B299" s="16">
        <v>201735</v>
      </c>
      <c r="C299" s="4">
        <v>308384</v>
      </c>
      <c r="D299" s="4">
        <v>57552</v>
      </c>
      <c r="E299" s="4">
        <v>1369894</v>
      </c>
      <c r="F299" s="4">
        <v>7509</v>
      </c>
      <c r="G299" s="38"/>
      <c r="H299" s="38"/>
      <c r="I299" s="19">
        <f t="shared" si="41"/>
        <v>1743339</v>
      </c>
    </row>
    <row r="300" spans="2:9" ht="15.75" thickBot="1">
      <c r="B300" s="16">
        <v>201734</v>
      </c>
      <c r="C300" s="4">
        <v>309598</v>
      </c>
      <c r="D300" s="4">
        <v>57577</v>
      </c>
      <c r="E300" s="4">
        <v>1355435</v>
      </c>
      <c r="F300" s="4">
        <v>6903</v>
      </c>
      <c r="G300" s="38"/>
      <c r="H300" s="38"/>
      <c r="I300" s="19">
        <f t="shared" si="41"/>
        <v>1729513</v>
      </c>
    </row>
    <row r="301" spans="2:9" ht="15.75" thickBot="1">
      <c r="B301" s="16">
        <v>201733</v>
      </c>
      <c r="C301" s="4">
        <v>310825</v>
      </c>
      <c r="D301" s="4">
        <v>57716</v>
      </c>
      <c r="E301" s="4">
        <v>1341156</v>
      </c>
      <c r="F301" s="4">
        <v>6011</v>
      </c>
      <c r="G301" s="38"/>
      <c r="H301" s="38"/>
      <c r="I301" s="19">
        <f t="shared" si="41"/>
        <v>1715708</v>
      </c>
    </row>
    <row r="302" spans="2:9" ht="15.75" thickBot="1">
      <c r="B302" s="16">
        <v>201732</v>
      </c>
      <c r="C302" s="4">
        <v>311863</v>
      </c>
      <c r="D302" s="4">
        <v>57633</v>
      </c>
      <c r="E302" s="4">
        <v>1327949</v>
      </c>
      <c r="F302" s="4">
        <v>5751</v>
      </c>
      <c r="G302" s="38"/>
      <c r="H302" s="38"/>
      <c r="I302" s="19">
        <f t="shared" si="41"/>
        <v>1703196</v>
      </c>
    </row>
    <row r="303" spans="2:9" ht="15.75" thickBot="1">
      <c r="B303" s="16">
        <v>201731</v>
      </c>
      <c r="C303" s="4">
        <v>312720</v>
      </c>
      <c r="D303" s="4">
        <v>57495</v>
      </c>
      <c r="E303" s="4">
        <v>1314377</v>
      </c>
      <c r="F303" s="4">
        <v>5589</v>
      </c>
      <c r="G303" s="38"/>
      <c r="H303" s="38"/>
      <c r="I303" s="19">
        <f t="shared" si="41"/>
        <v>1690181</v>
      </c>
    </row>
    <row r="304" spans="2:9" ht="15.75" thickBot="1">
      <c r="B304" s="16">
        <v>201730</v>
      </c>
      <c r="C304" s="4">
        <v>313864</v>
      </c>
      <c r="D304" s="4">
        <v>57408</v>
      </c>
      <c r="E304" s="4">
        <v>1302090</v>
      </c>
      <c r="F304" s="4">
        <v>5436</v>
      </c>
      <c r="G304" s="38"/>
      <c r="H304" s="38"/>
      <c r="I304" s="19">
        <f t="shared" si="41"/>
        <v>1678798</v>
      </c>
    </row>
    <row r="305" spans="2:9" ht="15.75" thickBot="1">
      <c r="B305" s="16">
        <v>201729</v>
      </c>
      <c r="C305" s="4">
        <v>315175</v>
      </c>
      <c r="D305" s="4">
        <v>57358</v>
      </c>
      <c r="E305" s="4">
        <v>1288816</v>
      </c>
      <c r="F305" s="4">
        <v>5290</v>
      </c>
      <c r="G305" s="38"/>
      <c r="H305" s="38"/>
      <c r="I305" s="19">
        <f t="shared" si="41"/>
        <v>1666639</v>
      </c>
    </row>
    <row r="306" spans="2:9" ht="15.75" thickBot="1">
      <c r="B306" s="16">
        <v>201728</v>
      </c>
      <c r="C306" s="4">
        <v>316153</v>
      </c>
      <c r="D306" s="4">
        <v>57234</v>
      </c>
      <c r="E306" s="4">
        <v>1277819</v>
      </c>
      <c r="F306" s="4">
        <v>5116</v>
      </c>
      <c r="G306" s="38"/>
      <c r="H306" s="38"/>
      <c r="I306" s="19">
        <f t="shared" si="41"/>
        <v>1656322</v>
      </c>
    </row>
    <row r="307" spans="2:9" ht="15.75" thickBot="1">
      <c r="B307" s="16">
        <v>201727</v>
      </c>
      <c r="C307" s="4">
        <v>317146</v>
      </c>
      <c r="D307" s="4">
        <v>58219</v>
      </c>
      <c r="E307" s="4">
        <v>1265779</v>
      </c>
      <c r="F307" s="4">
        <v>5021</v>
      </c>
      <c r="G307" s="38"/>
      <c r="H307" s="38"/>
      <c r="I307" s="19">
        <f t="shared" si="41"/>
        <v>1646165</v>
      </c>
    </row>
    <row r="308" spans="2:9" ht="15.75" thickBot="1">
      <c r="B308" s="16" t="s">
        <v>55</v>
      </c>
      <c r="C308" s="4">
        <v>316808</v>
      </c>
      <c r="D308" s="4">
        <v>57987</v>
      </c>
      <c r="E308" s="4">
        <v>1253241</v>
      </c>
      <c r="F308" s="4">
        <v>4531</v>
      </c>
      <c r="G308" s="38"/>
      <c r="H308" s="38"/>
      <c r="I308" s="19">
        <f t="shared" si="41"/>
        <v>1632567</v>
      </c>
    </row>
    <row r="309" spans="2:9" ht="15.75" thickBot="1">
      <c r="B309" s="16">
        <v>201725</v>
      </c>
      <c r="C309" s="4">
        <v>319257</v>
      </c>
      <c r="D309" s="4">
        <v>57105</v>
      </c>
      <c r="E309" s="4">
        <v>1237967</v>
      </c>
      <c r="F309" s="4">
        <v>3850</v>
      </c>
      <c r="G309" s="38"/>
      <c r="H309" s="38"/>
      <c r="I309" s="8">
        <f t="shared" si="41"/>
        <v>1618179</v>
      </c>
    </row>
    <row r="310" spans="2:9" ht="15.75" thickBot="1">
      <c r="B310" s="16">
        <v>201724</v>
      </c>
      <c r="C310" s="4">
        <v>320103</v>
      </c>
      <c r="D310" s="4">
        <v>57100</v>
      </c>
      <c r="E310" s="4">
        <v>1226246</v>
      </c>
      <c r="F310" s="4">
        <v>3357</v>
      </c>
      <c r="G310" s="38"/>
      <c r="H310" s="38"/>
      <c r="I310" s="8">
        <f t="shared" si="41"/>
        <v>1606806</v>
      </c>
    </row>
    <row r="311" spans="2:9" ht="15.75" thickBot="1">
      <c r="B311" s="16">
        <v>201722</v>
      </c>
      <c r="C311" s="4">
        <v>320876</v>
      </c>
      <c r="D311" s="4">
        <v>56805</v>
      </c>
      <c r="E311" s="4">
        <v>1196762</v>
      </c>
      <c r="F311" s="4">
        <v>2545</v>
      </c>
      <c r="G311" s="38"/>
      <c r="H311" s="38"/>
      <c r="I311" s="8">
        <f t="shared" si="41"/>
        <v>1576988</v>
      </c>
    </row>
    <row r="312" spans="2:9" ht="15.75" thickBot="1">
      <c r="B312" s="16">
        <v>201720</v>
      </c>
      <c r="C312" s="4">
        <v>322045</v>
      </c>
      <c r="D312" s="4">
        <v>56557</v>
      </c>
      <c r="E312" s="4">
        <v>1176955</v>
      </c>
      <c r="F312" s="4">
        <v>2020</v>
      </c>
      <c r="G312" s="38"/>
      <c r="H312" s="38"/>
      <c r="I312" s="8">
        <f t="shared" si="41"/>
        <v>1557577</v>
      </c>
    </row>
    <row r="313" spans="2:9" ht="15.75" thickBot="1">
      <c r="B313" s="16">
        <v>201719</v>
      </c>
      <c r="C313" s="4">
        <v>322459</v>
      </c>
      <c r="D313" s="4">
        <v>56338</v>
      </c>
      <c r="E313" s="4">
        <v>1167254</v>
      </c>
      <c r="F313" s="4">
        <v>1718</v>
      </c>
      <c r="G313" s="38"/>
      <c r="H313" s="38"/>
      <c r="I313" s="8">
        <f t="shared" si="41"/>
        <v>1547769</v>
      </c>
    </row>
    <row r="314" spans="2:9" ht="15.75" thickBot="1">
      <c r="B314" s="16">
        <v>201718</v>
      </c>
      <c r="C314" s="4">
        <v>322668</v>
      </c>
      <c r="D314" s="4">
        <v>56037</v>
      </c>
      <c r="E314" s="4">
        <v>1157861</v>
      </c>
      <c r="F314" s="4">
        <v>1501</v>
      </c>
      <c r="G314" s="38"/>
      <c r="H314" s="38"/>
      <c r="I314" s="8">
        <f t="shared" si="41"/>
        <v>1538067</v>
      </c>
    </row>
    <row r="315" spans="2:9" ht="15.75" thickBot="1">
      <c r="B315" s="16">
        <v>201717</v>
      </c>
      <c r="C315" s="4">
        <v>322254</v>
      </c>
      <c r="D315" s="4">
        <v>55892</v>
      </c>
      <c r="E315" s="4">
        <v>1146379</v>
      </c>
      <c r="F315" s="4">
        <v>1330</v>
      </c>
      <c r="G315" s="38"/>
      <c r="H315" s="38"/>
      <c r="I315" s="8">
        <f t="shared" si="41"/>
        <v>1525855</v>
      </c>
    </row>
    <row r="316" spans="2:9" ht="15.75" thickBot="1">
      <c r="B316" s="16">
        <v>201716</v>
      </c>
      <c r="C316" s="4">
        <v>321497</v>
      </c>
      <c r="D316" s="4">
        <v>55719</v>
      </c>
      <c r="E316" s="4">
        <v>1132755</v>
      </c>
      <c r="F316" s="4">
        <v>1165</v>
      </c>
      <c r="G316" s="38"/>
      <c r="H316" s="38"/>
      <c r="I316" s="8">
        <f t="shared" si="41"/>
        <v>1511136</v>
      </c>
    </row>
    <row r="317" spans="2:9" ht="15.75" thickBot="1">
      <c r="B317" s="16">
        <v>201715</v>
      </c>
      <c r="C317" s="4">
        <v>320707</v>
      </c>
      <c r="D317" s="4">
        <v>55571</v>
      </c>
      <c r="E317" s="4">
        <v>1119523</v>
      </c>
      <c r="F317" s="4">
        <v>1001</v>
      </c>
      <c r="G317" s="38"/>
      <c r="H317" s="38"/>
      <c r="I317" s="8">
        <f t="shared" si="41"/>
        <v>1496802</v>
      </c>
    </row>
    <row r="318" spans="2:9" ht="15.75" thickBot="1">
      <c r="B318" s="16">
        <v>201714</v>
      </c>
      <c r="C318" s="4">
        <v>319440</v>
      </c>
      <c r="D318" s="4">
        <v>55436</v>
      </c>
      <c r="E318" s="4">
        <v>1107040</v>
      </c>
      <c r="F318" s="4">
        <v>856</v>
      </c>
      <c r="G318" s="38"/>
      <c r="H318" s="38"/>
      <c r="I318" s="8">
        <f t="shared" si="41"/>
        <v>1482772</v>
      </c>
    </row>
    <row r="319" spans="2:9" ht="15.75" thickBot="1">
      <c r="B319" s="16">
        <v>201713</v>
      </c>
      <c r="C319" s="4">
        <v>317028</v>
      </c>
      <c r="D319" s="4">
        <v>55169</v>
      </c>
      <c r="E319" s="4">
        <v>1088100</v>
      </c>
      <c r="F319" s="4">
        <v>672</v>
      </c>
      <c r="G319" s="38"/>
      <c r="H319" s="38"/>
      <c r="I319" s="8">
        <f t="shared" si="41"/>
        <v>1460969</v>
      </c>
    </row>
    <row r="320" spans="2:9" ht="15.75" thickBot="1">
      <c r="B320" s="16">
        <v>201712</v>
      </c>
      <c r="C320" s="4">
        <v>310133</v>
      </c>
      <c r="D320" s="4">
        <v>54955</v>
      </c>
      <c r="E320" s="4">
        <v>1048961</v>
      </c>
      <c r="F320" s="4">
        <v>460</v>
      </c>
      <c r="G320" s="38"/>
      <c r="H320" s="38"/>
      <c r="I320" s="8">
        <f t="shared" si="41"/>
        <v>1414509</v>
      </c>
    </row>
    <row r="321" spans="2:9" ht="15.75" thickBot="1">
      <c r="B321" s="16">
        <v>201711</v>
      </c>
      <c r="C321" s="4">
        <v>272701</v>
      </c>
      <c r="D321" s="4">
        <v>54611</v>
      </c>
      <c r="E321" s="4">
        <v>962058</v>
      </c>
      <c r="F321" s="4">
        <v>334</v>
      </c>
      <c r="G321" s="38"/>
      <c r="H321" s="38"/>
      <c r="I321" s="8">
        <f t="shared" si="41"/>
        <v>1289704</v>
      </c>
    </row>
    <row r="322" spans="2:9" ht="15.75" thickBot="1">
      <c r="B322" s="16">
        <v>201710</v>
      </c>
      <c r="C322" s="4">
        <v>265421</v>
      </c>
      <c r="D322" s="4">
        <v>54190</v>
      </c>
      <c r="E322" s="4">
        <v>912402</v>
      </c>
      <c r="F322" s="4">
        <v>293</v>
      </c>
      <c r="G322" s="38"/>
      <c r="H322" s="38"/>
      <c r="I322" s="8">
        <f t="shared" si="41"/>
        <v>1232306</v>
      </c>
    </row>
    <row r="323" spans="2:9" ht="15.75" thickBot="1">
      <c r="B323" s="16">
        <v>201709</v>
      </c>
      <c r="C323" s="4">
        <v>250973</v>
      </c>
      <c r="D323" s="4">
        <v>53596</v>
      </c>
      <c r="E323" s="4">
        <v>841411</v>
      </c>
      <c r="F323" s="4">
        <v>10</v>
      </c>
      <c r="G323" s="38"/>
      <c r="H323" s="38"/>
      <c r="I323" s="8">
        <f t="shared" si="41"/>
        <v>1145990</v>
      </c>
    </row>
    <row r="324" spans="2:9" ht="15.75" thickBot="1">
      <c r="B324" s="16">
        <v>201708</v>
      </c>
      <c r="C324" s="4">
        <v>216436</v>
      </c>
      <c r="D324" s="4">
        <v>52937</v>
      </c>
      <c r="E324" s="4">
        <v>766905</v>
      </c>
      <c r="F324" s="4">
        <v>10</v>
      </c>
      <c r="G324" s="38"/>
      <c r="H324" s="38"/>
      <c r="I324" s="8">
        <f t="shared" si="41"/>
        <v>1036288</v>
      </c>
    </row>
    <row r="325" spans="2:9" ht="15.75" thickBot="1">
      <c r="B325" s="16">
        <v>201707</v>
      </c>
      <c r="C325" s="4">
        <v>201557</v>
      </c>
      <c r="D325" s="4">
        <v>52471</v>
      </c>
      <c r="E325" s="4">
        <v>723251</v>
      </c>
      <c r="F325" s="4"/>
      <c r="G325" s="38"/>
      <c r="H325" s="38"/>
      <c r="I325" s="8">
        <f t="shared" si="41"/>
        <v>977279</v>
      </c>
    </row>
    <row r="326" spans="2:9" ht="15.75" thickBot="1">
      <c r="B326" s="16">
        <v>201706</v>
      </c>
      <c r="C326" s="4">
        <v>193007</v>
      </c>
      <c r="D326" s="4">
        <v>52059</v>
      </c>
      <c r="E326" s="4">
        <v>697359</v>
      </c>
      <c r="F326" s="4"/>
      <c r="G326" s="38"/>
      <c r="H326" s="38"/>
      <c r="I326" s="8">
        <f t="shared" si="41"/>
        <v>942425</v>
      </c>
    </row>
    <row r="327" spans="2:9" ht="15.75" thickBot="1">
      <c r="B327" s="16">
        <v>201705</v>
      </c>
      <c r="C327" s="4">
        <v>185699</v>
      </c>
      <c r="D327" s="4">
        <v>51542</v>
      </c>
      <c r="E327" s="4">
        <v>674540</v>
      </c>
      <c r="F327" s="4"/>
      <c r="G327" s="38"/>
      <c r="H327" s="38"/>
      <c r="I327" s="8">
        <f t="shared" si="41"/>
        <v>911781</v>
      </c>
    </row>
    <row r="328" spans="2:9" ht="15.75" thickBot="1">
      <c r="B328" s="16">
        <v>201704</v>
      </c>
      <c r="C328" s="4">
        <v>180343</v>
      </c>
      <c r="D328" s="4">
        <v>51144</v>
      </c>
      <c r="E328" s="4">
        <v>641547</v>
      </c>
      <c r="F328" s="4"/>
      <c r="G328" s="38"/>
      <c r="H328" s="38"/>
      <c r="I328" s="8">
        <f t="shared" si="41"/>
        <v>873034</v>
      </c>
    </row>
    <row r="329" spans="2:9" ht="15.75" thickBot="1">
      <c r="B329" s="16">
        <v>201703</v>
      </c>
      <c r="C329" s="4">
        <v>175839</v>
      </c>
      <c r="D329" s="4">
        <v>50679</v>
      </c>
      <c r="E329" s="4">
        <v>604300</v>
      </c>
      <c r="F329" s="4"/>
      <c r="G329" s="38"/>
      <c r="H329" s="38"/>
      <c r="I329" s="8">
        <f t="shared" si="41"/>
        <v>830818</v>
      </c>
    </row>
    <row r="330" spans="2:9" ht="15.75" thickBot="1">
      <c r="B330" s="16">
        <v>201702</v>
      </c>
      <c r="C330" s="4">
        <v>167962</v>
      </c>
      <c r="D330" s="4">
        <v>50150</v>
      </c>
      <c r="E330" s="4">
        <v>577905</v>
      </c>
      <c r="F330" s="4"/>
      <c r="G330" s="38"/>
      <c r="H330" s="38"/>
      <c r="I330" s="8">
        <f t="shared" si="41"/>
        <v>796017</v>
      </c>
    </row>
    <row r="331" spans="2:9" ht="15.75" thickBot="1">
      <c r="B331" s="16">
        <v>201701</v>
      </c>
      <c r="C331" s="4">
        <v>144357</v>
      </c>
      <c r="D331" s="4">
        <v>49367</v>
      </c>
      <c r="E331" s="4">
        <v>549490</v>
      </c>
      <c r="F331" s="4"/>
      <c r="G331" s="38"/>
      <c r="H331" s="38"/>
      <c r="I331" s="8">
        <f t="shared" si="41"/>
        <v>743214</v>
      </c>
    </row>
    <row r="332" spans="2:9" ht="15.75" thickBot="1">
      <c r="B332" s="16">
        <v>201652</v>
      </c>
      <c r="C332" s="4">
        <v>143602</v>
      </c>
      <c r="D332" s="4">
        <v>49025</v>
      </c>
      <c r="E332" s="4">
        <v>541278</v>
      </c>
      <c r="F332" s="4"/>
      <c r="G332" s="38"/>
      <c r="H332" s="38"/>
      <c r="I332" s="8">
        <f t="shared" si="41"/>
        <v>733905</v>
      </c>
    </row>
    <row r="333" spans="2:9" ht="15.75" thickBot="1">
      <c r="B333" s="16">
        <v>201651</v>
      </c>
      <c r="C333" s="4">
        <v>142645</v>
      </c>
      <c r="D333" s="4">
        <v>48733</v>
      </c>
      <c r="E333" s="4">
        <v>532685</v>
      </c>
      <c r="F333" s="4"/>
      <c r="G333" s="38"/>
      <c r="H333" s="38"/>
      <c r="I333" s="8">
        <f t="shared" si="41"/>
        <v>724063</v>
      </c>
    </row>
    <row r="334" spans="2:9" ht="15.75" thickBot="1">
      <c r="B334" s="16">
        <v>201650</v>
      </c>
      <c r="C334" s="4">
        <v>142184</v>
      </c>
      <c r="D334" s="4">
        <v>50942</v>
      </c>
      <c r="E334" s="4">
        <v>522363</v>
      </c>
      <c r="F334" s="4"/>
      <c r="G334" s="38"/>
      <c r="H334" s="38"/>
      <c r="I334" s="8">
        <f t="shared" si="41"/>
        <v>715489</v>
      </c>
    </row>
    <row r="335" spans="2:9" ht="15.75" thickBot="1">
      <c r="B335" s="16" t="s">
        <v>50</v>
      </c>
      <c r="C335" s="4">
        <v>141552</v>
      </c>
      <c r="D335" s="4">
        <v>50622</v>
      </c>
      <c r="E335" s="4">
        <v>512834</v>
      </c>
      <c r="F335" s="4"/>
      <c r="G335" s="38"/>
      <c r="H335" s="38"/>
      <c r="I335" s="8">
        <f t="shared" si="41"/>
        <v>705008</v>
      </c>
    </row>
    <row r="336" spans="2:9" ht="15.75" thickBot="1">
      <c r="B336" s="16" t="s">
        <v>40</v>
      </c>
      <c r="C336" s="4">
        <v>139515</v>
      </c>
      <c r="D336" s="4">
        <v>49950</v>
      </c>
      <c r="E336" s="4">
        <v>501590</v>
      </c>
      <c r="F336" s="4"/>
      <c r="G336" s="38"/>
      <c r="H336" s="38"/>
      <c r="I336" s="8">
        <f t="shared" si="41"/>
        <v>691055</v>
      </c>
    </row>
    <row r="337" spans="2:9" ht="15.75" thickBot="1">
      <c r="B337" s="10" t="s">
        <v>36</v>
      </c>
      <c r="C337" s="4">
        <v>139525</v>
      </c>
      <c r="D337" s="4">
        <v>49568</v>
      </c>
      <c r="E337" s="4">
        <v>487319</v>
      </c>
      <c r="F337" s="4"/>
      <c r="G337" s="38"/>
      <c r="H337" s="38"/>
      <c r="I337" s="8">
        <f t="shared" si="41"/>
        <v>676412</v>
      </c>
    </row>
    <row r="338" spans="2:9" ht="15.75" thickBot="1">
      <c r="B338" s="10" t="s">
        <v>35</v>
      </c>
      <c r="C338" s="4">
        <v>139430</v>
      </c>
      <c r="D338" s="4">
        <v>49307</v>
      </c>
      <c r="E338" s="4">
        <v>476528</v>
      </c>
      <c r="F338" s="4"/>
      <c r="G338" s="38"/>
      <c r="H338" s="38"/>
      <c r="I338" s="8">
        <f t="shared" si="41"/>
        <v>665265</v>
      </c>
    </row>
    <row r="339" spans="2:9" ht="15.75" thickBot="1">
      <c r="B339" s="10" t="s">
        <v>34</v>
      </c>
      <c r="C339" s="4">
        <v>139197</v>
      </c>
      <c r="D339" s="4">
        <v>48906</v>
      </c>
      <c r="E339" s="4">
        <v>467085</v>
      </c>
      <c r="F339" s="4"/>
      <c r="G339" s="38"/>
      <c r="H339" s="38"/>
      <c r="I339" s="8">
        <f t="shared" si="41"/>
        <v>655188</v>
      </c>
    </row>
    <row r="340" spans="2:9" ht="15.75" thickBot="1">
      <c r="B340" s="10" t="s">
        <v>33</v>
      </c>
      <c r="C340" s="4">
        <v>138886</v>
      </c>
      <c r="D340" s="4">
        <v>48494</v>
      </c>
      <c r="E340" s="4">
        <v>457267</v>
      </c>
      <c r="F340" s="4"/>
      <c r="G340" s="38"/>
      <c r="H340" s="38"/>
      <c r="I340" s="8">
        <f t="shared" si="41"/>
        <v>644647</v>
      </c>
    </row>
    <row r="341" spans="2:9" ht="15.75" thickBot="1">
      <c r="B341" s="10" t="s">
        <v>32</v>
      </c>
      <c r="C341" s="4">
        <v>138483</v>
      </c>
      <c r="D341" s="4">
        <v>48081</v>
      </c>
      <c r="E341" s="4">
        <v>445096</v>
      </c>
      <c r="F341" s="4"/>
      <c r="G341" s="38"/>
      <c r="H341" s="38"/>
      <c r="I341" s="8">
        <f t="shared" si="41"/>
        <v>631660</v>
      </c>
    </row>
    <row r="342" spans="2:9" ht="15.75" thickBot="1">
      <c r="B342" s="10" t="s">
        <v>31</v>
      </c>
      <c r="C342" s="4">
        <v>138007</v>
      </c>
      <c r="D342" s="4">
        <v>47618</v>
      </c>
      <c r="E342" s="4">
        <v>433426</v>
      </c>
      <c r="F342" s="4"/>
      <c r="G342" s="38"/>
      <c r="H342" s="38"/>
      <c r="I342" s="8">
        <f aca="true" t="shared" si="42" ref="I342:I404">SUM(C342:F342)</f>
        <v>619051</v>
      </c>
    </row>
    <row r="343" spans="2:9" ht="15.75" thickBot="1">
      <c r="B343" s="10" t="s">
        <v>30</v>
      </c>
      <c r="C343" s="4">
        <v>137766</v>
      </c>
      <c r="D343" s="4">
        <v>47276</v>
      </c>
      <c r="E343" s="4">
        <v>421809</v>
      </c>
      <c r="F343" s="4"/>
      <c r="G343" s="38"/>
      <c r="H343" s="38"/>
      <c r="I343" s="8">
        <f t="shared" si="42"/>
        <v>606851</v>
      </c>
    </row>
    <row r="344" spans="2:9" ht="15.75" thickBot="1">
      <c r="B344" s="10" t="s">
        <v>29</v>
      </c>
      <c r="C344" s="4">
        <v>136871</v>
      </c>
      <c r="D344" s="4">
        <v>46888</v>
      </c>
      <c r="E344" s="4">
        <v>412040</v>
      </c>
      <c r="F344" s="4"/>
      <c r="G344" s="38"/>
      <c r="H344" s="38"/>
      <c r="I344" s="8">
        <f t="shared" si="42"/>
        <v>595799</v>
      </c>
    </row>
    <row r="345" spans="2:9" ht="15.75" thickBot="1">
      <c r="B345" s="10" t="s">
        <v>28</v>
      </c>
      <c r="C345" s="4">
        <v>134166</v>
      </c>
      <c r="D345" s="4">
        <v>46434</v>
      </c>
      <c r="E345" s="4">
        <v>400639</v>
      </c>
      <c r="F345" s="4"/>
      <c r="G345" s="38"/>
      <c r="H345" s="38"/>
      <c r="I345" s="8">
        <f t="shared" si="42"/>
        <v>581239</v>
      </c>
    </row>
    <row r="346" spans="2:9" ht="15.75" thickBot="1">
      <c r="B346" s="10" t="s">
        <v>27</v>
      </c>
      <c r="C346" s="4">
        <v>133780</v>
      </c>
      <c r="D346" s="4">
        <v>46166</v>
      </c>
      <c r="E346" s="4">
        <v>387401</v>
      </c>
      <c r="F346" s="4"/>
      <c r="G346" s="38"/>
      <c r="H346" s="38"/>
      <c r="I346" s="8">
        <f t="shared" si="42"/>
        <v>567347</v>
      </c>
    </row>
    <row r="347" spans="2:9" ht="15.75" thickBot="1">
      <c r="B347" s="10" t="s">
        <v>26</v>
      </c>
      <c r="C347" s="4">
        <v>134011</v>
      </c>
      <c r="D347" s="4">
        <v>45910</v>
      </c>
      <c r="E347" s="4">
        <v>375018</v>
      </c>
      <c r="F347" s="4"/>
      <c r="G347" s="38"/>
      <c r="H347" s="38"/>
      <c r="I347" s="8">
        <f t="shared" si="42"/>
        <v>554939</v>
      </c>
    </row>
    <row r="348" spans="2:9" ht="15.75" thickBot="1">
      <c r="B348" s="10" t="s">
        <v>25</v>
      </c>
      <c r="C348" s="4">
        <v>134089</v>
      </c>
      <c r="D348" s="4">
        <v>45687</v>
      </c>
      <c r="E348" s="4">
        <v>366511</v>
      </c>
      <c r="F348" s="4"/>
      <c r="G348" s="38"/>
      <c r="H348" s="38"/>
      <c r="I348" s="8">
        <f t="shared" si="42"/>
        <v>546287</v>
      </c>
    </row>
    <row r="349" spans="2:9" ht="15.75" thickBot="1">
      <c r="B349" s="10">
        <v>201635</v>
      </c>
      <c r="C349" s="4">
        <v>134102</v>
      </c>
      <c r="D349" s="4">
        <v>45350</v>
      </c>
      <c r="E349" s="5">
        <v>357385</v>
      </c>
      <c r="F349" s="5"/>
      <c r="G349" s="38"/>
      <c r="H349" s="38"/>
      <c r="I349" s="8">
        <f t="shared" si="42"/>
        <v>536837</v>
      </c>
    </row>
    <row r="350" spans="2:9" ht="15.75" thickBot="1">
      <c r="B350" s="10">
        <v>201634</v>
      </c>
      <c r="C350" s="5">
        <v>133970</v>
      </c>
      <c r="D350" s="5">
        <v>45066</v>
      </c>
      <c r="E350" s="5">
        <v>349623</v>
      </c>
      <c r="F350" s="5"/>
      <c r="G350" s="5"/>
      <c r="H350" s="5"/>
      <c r="I350" s="8">
        <f t="shared" si="42"/>
        <v>528659</v>
      </c>
    </row>
    <row r="351" spans="2:9" ht="15.75" thickBot="1">
      <c r="B351" s="10">
        <v>201631</v>
      </c>
      <c r="C351" s="5">
        <v>133812</v>
      </c>
      <c r="D351" s="5">
        <v>44353</v>
      </c>
      <c r="E351" s="5">
        <v>327512</v>
      </c>
      <c r="F351" s="5"/>
      <c r="G351" s="5"/>
      <c r="H351" s="5"/>
      <c r="I351" s="8">
        <f t="shared" si="42"/>
        <v>505677</v>
      </c>
    </row>
    <row r="352" spans="2:9" ht="15.75" thickBot="1">
      <c r="B352" s="10">
        <v>201630</v>
      </c>
      <c r="C352" s="5">
        <v>133761</v>
      </c>
      <c r="D352" s="5">
        <v>43941</v>
      </c>
      <c r="E352" s="5">
        <v>316219</v>
      </c>
      <c r="F352" s="5"/>
      <c r="G352" s="5"/>
      <c r="H352" s="5"/>
      <c r="I352" s="8">
        <f t="shared" si="42"/>
        <v>493921</v>
      </c>
    </row>
    <row r="353" spans="2:9" ht="15.75" thickBot="1">
      <c r="B353" s="10">
        <v>201629</v>
      </c>
      <c r="C353" s="5">
        <v>133648</v>
      </c>
      <c r="D353" s="5">
        <v>43729</v>
      </c>
      <c r="E353" s="5">
        <v>309887</v>
      </c>
      <c r="F353" s="5"/>
      <c r="G353" s="5"/>
      <c r="H353" s="5"/>
      <c r="I353" s="8">
        <f t="shared" si="42"/>
        <v>487264</v>
      </c>
    </row>
    <row r="354" spans="2:9" ht="15.75" thickBot="1">
      <c r="B354" s="10">
        <v>201628</v>
      </c>
      <c r="C354" s="5">
        <v>133657</v>
      </c>
      <c r="D354" s="5">
        <v>43554</v>
      </c>
      <c r="E354" s="5">
        <v>302282</v>
      </c>
      <c r="F354" s="5"/>
      <c r="G354" s="5"/>
      <c r="H354" s="5"/>
      <c r="I354" s="8">
        <f t="shared" si="42"/>
        <v>479493</v>
      </c>
    </row>
    <row r="355" spans="2:9" ht="15.75" thickBot="1">
      <c r="B355" s="10">
        <v>201627</v>
      </c>
      <c r="C355" s="5">
        <v>133540</v>
      </c>
      <c r="D355" s="5">
        <v>43270</v>
      </c>
      <c r="E355" s="5">
        <v>294483</v>
      </c>
      <c r="F355" s="5"/>
      <c r="G355" s="5"/>
      <c r="H355" s="5"/>
      <c r="I355" s="8">
        <f t="shared" si="42"/>
        <v>471293</v>
      </c>
    </row>
    <row r="356" spans="2:9" ht="15.75" thickBot="1">
      <c r="B356" s="10">
        <v>201626</v>
      </c>
      <c r="C356" s="5">
        <v>133246</v>
      </c>
      <c r="D356" s="5">
        <v>42879</v>
      </c>
      <c r="E356" s="5">
        <v>287592</v>
      </c>
      <c r="F356" s="5"/>
      <c r="G356" s="5"/>
      <c r="H356" s="5"/>
      <c r="I356" s="8">
        <f t="shared" si="42"/>
        <v>463717</v>
      </c>
    </row>
    <row r="357" spans="2:9" ht="15.75" thickBot="1">
      <c r="B357" s="10">
        <v>201623</v>
      </c>
      <c r="C357" s="5">
        <v>132217</v>
      </c>
      <c r="D357" s="5">
        <v>41553</v>
      </c>
      <c r="E357" s="5">
        <v>262287</v>
      </c>
      <c r="F357" s="5"/>
      <c r="G357" s="5"/>
      <c r="H357" s="5"/>
      <c r="I357" s="8">
        <f t="shared" si="42"/>
        <v>436057</v>
      </c>
    </row>
    <row r="358" spans="2:9" ht="15.75" thickBot="1">
      <c r="B358" s="10">
        <v>201622</v>
      </c>
      <c r="C358" s="5">
        <v>131236</v>
      </c>
      <c r="D358" s="5">
        <v>41176</v>
      </c>
      <c r="E358" s="5">
        <v>254435</v>
      </c>
      <c r="F358" s="5"/>
      <c r="G358" s="5"/>
      <c r="H358" s="5"/>
      <c r="I358" s="8">
        <f t="shared" si="42"/>
        <v>426847</v>
      </c>
    </row>
    <row r="359" spans="2:9" ht="15.75" thickBot="1">
      <c r="B359" s="10">
        <v>201621</v>
      </c>
      <c r="C359" s="5">
        <v>131113</v>
      </c>
      <c r="D359" s="5">
        <v>40933</v>
      </c>
      <c r="E359" s="5">
        <v>243826</v>
      </c>
      <c r="F359" s="5"/>
      <c r="G359" s="5"/>
      <c r="H359" s="5"/>
      <c r="I359" s="8">
        <f t="shared" si="42"/>
        <v>415872</v>
      </c>
    </row>
    <row r="360" spans="2:9" ht="15.75" thickBot="1">
      <c r="B360" s="10">
        <v>201620</v>
      </c>
      <c r="C360" s="5">
        <v>130761</v>
      </c>
      <c r="D360" s="5">
        <v>40649</v>
      </c>
      <c r="E360" s="5">
        <v>238275</v>
      </c>
      <c r="F360" s="5"/>
      <c r="G360" s="5"/>
      <c r="H360" s="5"/>
      <c r="I360" s="8">
        <f t="shared" si="42"/>
        <v>409685</v>
      </c>
    </row>
    <row r="361" spans="2:9" ht="15.75" thickBot="1">
      <c r="B361" s="10">
        <v>201619</v>
      </c>
      <c r="C361" s="5">
        <v>130374</v>
      </c>
      <c r="D361" s="5">
        <v>40451</v>
      </c>
      <c r="E361" s="5">
        <v>234424</v>
      </c>
      <c r="F361" s="5"/>
      <c r="G361" s="5"/>
      <c r="H361" s="5"/>
      <c r="I361" s="8">
        <f t="shared" si="42"/>
        <v>405249</v>
      </c>
    </row>
    <row r="362" spans="2:9" ht="15.75" thickBot="1">
      <c r="B362" s="10">
        <v>201618</v>
      </c>
      <c r="C362" s="5">
        <v>130002</v>
      </c>
      <c r="D362" s="5">
        <v>40214</v>
      </c>
      <c r="E362" s="5">
        <v>230171</v>
      </c>
      <c r="F362" s="5"/>
      <c r="G362" s="5"/>
      <c r="H362" s="5"/>
      <c r="I362" s="8">
        <f t="shared" si="42"/>
        <v>400387</v>
      </c>
    </row>
    <row r="363" spans="2:9" ht="15.75" thickBot="1">
      <c r="B363" s="10">
        <v>201617</v>
      </c>
      <c r="C363" s="5">
        <v>128411</v>
      </c>
      <c r="D363" s="5">
        <v>39947</v>
      </c>
      <c r="E363" s="5">
        <v>226940</v>
      </c>
      <c r="F363" s="5"/>
      <c r="G363" s="5"/>
      <c r="H363" s="5"/>
      <c r="I363" s="8">
        <f t="shared" si="42"/>
        <v>395298</v>
      </c>
    </row>
    <row r="364" spans="2:9" ht="15.75" thickBot="1">
      <c r="B364" s="10">
        <v>201616</v>
      </c>
      <c r="C364" s="5">
        <v>125413</v>
      </c>
      <c r="D364" s="5">
        <v>39553</v>
      </c>
      <c r="E364" s="5">
        <v>222197</v>
      </c>
      <c r="F364" s="5"/>
      <c r="G364" s="5"/>
      <c r="H364" s="5"/>
      <c r="I364" s="8">
        <f t="shared" si="42"/>
        <v>387163</v>
      </c>
    </row>
    <row r="365" spans="2:9" ht="15.75" thickBot="1">
      <c r="B365" s="10">
        <v>201615</v>
      </c>
      <c r="C365" s="5">
        <v>123675</v>
      </c>
      <c r="D365" s="5">
        <v>39237</v>
      </c>
      <c r="E365" s="5">
        <v>219560</v>
      </c>
      <c r="F365" s="5"/>
      <c r="G365" s="5"/>
      <c r="H365" s="5"/>
      <c r="I365" s="8">
        <f t="shared" si="42"/>
        <v>382472</v>
      </c>
    </row>
    <row r="366" spans="2:9" ht="15.75" thickBot="1">
      <c r="B366" s="10">
        <v>201614</v>
      </c>
      <c r="C366" s="5">
        <v>121951</v>
      </c>
      <c r="D366" s="5">
        <v>38950</v>
      </c>
      <c r="E366" s="5">
        <v>215892</v>
      </c>
      <c r="F366" s="5"/>
      <c r="G366" s="5"/>
      <c r="H366" s="5"/>
      <c r="I366" s="8">
        <f t="shared" si="42"/>
        <v>376793</v>
      </c>
    </row>
    <row r="367" spans="2:9" ht="15.75" thickBot="1">
      <c r="B367" s="10">
        <v>201613</v>
      </c>
      <c r="C367" s="5">
        <v>119751</v>
      </c>
      <c r="D367" s="5">
        <v>38536</v>
      </c>
      <c r="E367" s="5">
        <v>211734</v>
      </c>
      <c r="F367" s="5"/>
      <c r="G367" s="5"/>
      <c r="H367" s="5"/>
      <c r="I367" s="8">
        <f t="shared" si="42"/>
        <v>370021</v>
      </c>
    </row>
    <row r="368" spans="2:9" ht="15.75" thickBot="1">
      <c r="B368" s="10">
        <v>201611</v>
      </c>
      <c r="C368" s="5">
        <v>116169</v>
      </c>
      <c r="D368" s="5">
        <v>37807</v>
      </c>
      <c r="E368" s="5">
        <v>204919</v>
      </c>
      <c r="F368" s="5"/>
      <c r="G368" s="5"/>
      <c r="H368" s="5"/>
      <c r="I368" s="8">
        <f t="shared" si="42"/>
        <v>358895</v>
      </c>
    </row>
    <row r="369" spans="2:9" ht="15.75" thickBot="1">
      <c r="B369" s="10">
        <v>201610</v>
      </c>
      <c r="C369" s="5">
        <v>115052</v>
      </c>
      <c r="D369" s="5">
        <v>37525</v>
      </c>
      <c r="E369" s="5">
        <v>202165</v>
      </c>
      <c r="F369" s="5"/>
      <c r="G369" s="5"/>
      <c r="H369" s="5"/>
      <c r="I369" s="8">
        <f t="shared" si="42"/>
        <v>354742</v>
      </c>
    </row>
    <row r="370" spans="2:9" ht="15.75" thickBot="1">
      <c r="B370" s="10">
        <v>201609</v>
      </c>
      <c r="C370" s="5">
        <v>114166</v>
      </c>
      <c r="D370" s="5">
        <v>37256</v>
      </c>
      <c r="E370" s="5">
        <v>198916</v>
      </c>
      <c r="F370" s="5"/>
      <c r="G370" s="5"/>
      <c r="H370" s="5"/>
      <c r="I370" s="8">
        <f t="shared" si="42"/>
        <v>350338</v>
      </c>
    </row>
    <row r="371" spans="2:9" ht="15.75" thickBot="1">
      <c r="B371" s="10">
        <v>201608</v>
      </c>
      <c r="C371" s="5">
        <v>113382</v>
      </c>
      <c r="D371" s="5">
        <v>36940</v>
      </c>
      <c r="E371" s="5">
        <v>195170</v>
      </c>
      <c r="F371" s="5"/>
      <c r="G371" s="5"/>
      <c r="H371" s="5"/>
      <c r="I371" s="8">
        <f t="shared" si="42"/>
        <v>345492</v>
      </c>
    </row>
    <row r="372" spans="2:9" ht="15.75" thickBot="1">
      <c r="B372" s="10">
        <v>201607</v>
      </c>
      <c r="C372" s="5">
        <v>112767</v>
      </c>
      <c r="D372" s="5">
        <v>36602</v>
      </c>
      <c r="E372" s="5">
        <v>189760</v>
      </c>
      <c r="F372" s="5"/>
      <c r="G372" s="5"/>
      <c r="H372" s="5"/>
      <c r="I372" s="8">
        <f t="shared" si="42"/>
        <v>339129</v>
      </c>
    </row>
    <row r="373" spans="2:9" ht="15.75" thickBot="1">
      <c r="B373" s="10">
        <v>201606</v>
      </c>
      <c r="C373" s="5">
        <v>112232</v>
      </c>
      <c r="D373" s="5">
        <v>36291</v>
      </c>
      <c r="E373" s="5">
        <v>184541</v>
      </c>
      <c r="F373" s="5"/>
      <c r="G373" s="5"/>
      <c r="H373" s="5"/>
      <c r="I373" s="8">
        <f t="shared" si="42"/>
        <v>333064</v>
      </c>
    </row>
    <row r="374" spans="2:9" ht="15.75" thickBot="1">
      <c r="B374" s="10">
        <v>201605</v>
      </c>
      <c r="C374" s="5">
        <v>111328</v>
      </c>
      <c r="D374" s="5">
        <v>35911</v>
      </c>
      <c r="E374" s="5">
        <v>182212</v>
      </c>
      <c r="F374" s="5"/>
      <c r="G374" s="5"/>
      <c r="H374" s="5"/>
      <c r="I374" s="8">
        <f t="shared" si="42"/>
        <v>329451</v>
      </c>
    </row>
    <row r="375" spans="2:9" ht="15.75" thickBot="1">
      <c r="B375" s="10">
        <v>201604</v>
      </c>
      <c r="C375" s="5">
        <v>110653</v>
      </c>
      <c r="D375" s="5">
        <v>35569</v>
      </c>
      <c r="E375" s="5">
        <v>180283</v>
      </c>
      <c r="F375" s="5"/>
      <c r="G375" s="5"/>
      <c r="H375" s="5"/>
      <c r="I375" s="8">
        <f t="shared" si="42"/>
        <v>326505</v>
      </c>
    </row>
    <row r="376" spans="2:9" ht="15.75" thickBot="1">
      <c r="B376" s="10">
        <v>201603</v>
      </c>
      <c r="C376" s="5">
        <v>109912</v>
      </c>
      <c r="D376" s="5">
        <v>35191</v>
      </c>
      <c r="E376" s="5">
        <v>176820</v>
      </c>
      <c r="F376" s="5"/>
      <c r="G376" s="5"/>
      <c r="H376" s="5"/>
      <c r="I376" s="8">
        <f t="shared" si="42"/>
        <v>321923</v>
      </c>
    </row>
    <row r="377" spans="2:9" ht="15.75" thickBot="1">
      <c r="B377" s="10">
        <v>201602</v>
      </c>
      <c r="C377" s="5">
        <v>109243</v>
      </c>
      <c r="D377" s="5">
        <v>34803</v>
      </c>
      <c r="E377" s="5">
        <v>171906</v>
      </c>
      <c r="F377" s="5"/>
      <c r="G377" s="5"/>
      <c r="H377" s="5"/>
      <c r="I377" s="8">
        <f t="shared" si="42"/>
        <v>315952</v>
      </c>
    </row>
    <row r="378" spans="2:9" ht="15.75" thickBot="1">
      <c r="B378" s="10">
        <v>201601</v>
      </c>
      <c r="C378" s="5">
        <v>108462</v>
      </c>
      <c r="D378" s="5">
        <v>34353</v>
      </c>
      <c r="E378" s="5">
        <v>167812</v>
      </c>
      <c r="F378" s="5"/>
      <c r="G378" s="5"/>
      <c r="H378" s="5"/>
      <c r="I378" s="8">
        <f t="shared" si="42"/>
        <v>310627</v>
      </c>
    </row>
    <row r="379" spans="2:9" ht="15.75" thickBot="1">
      <c r="B379" s="10">
        <v>201553</v>
      </c>
      <c r="C379" s="5">
        <v>107531</v>
      </c>
      <c r="D379" s="5">
        <v>33960</v>
      </c>
      <c r="E379" s="5">
        <v>165339</v>
      </c>
      <c r="F379" s="5"/>
      <c r="G379" s="5"/>
      <c r="H379" s="5"/>
      <c r="I379" s="8">
        <f t="shared" si="42"/>
        <v>306830</v>
      </c>
    </row>
    <row r="380" spans="2:9" ht="15.75" thickBot="1">
      <c r="B380" s="10">
        <v>201551</v>
      </c>
      <c r="C380" s="5">
        <v>106805</v>
      </c>
      <c r="D380" s="5">
        <v>33542</v>
      </c>
      <c r="E380" s="5">
        <v>163615</v>
      </c>
      <c r="F380" s="5"/>
      <c r="G380" s="5"/>
      <c r="H380" s="5"/>
      <c r="I380" s="8">
        <f t="shared" si="42"/>
        <v>303962</v>
      </c>
    </row>
    <row r="381" spans="2:9" ht="15.75" thickBot="1">
      <c r="B381" s="10">
        <v>201550</v>
      </c>
      <c r="C381" s="5">
        <v>105979</v>
      </c>
      <c r="D381" s="5">
        <v>33099</v>
      </c>
      <c r="E381" s="5">
        <v>163066</v>
      </c>
      <c r="F381" s="5"/>
      <c r="G381" s="5"/>
      <c r="H381" s="5"/>
      <c r="I381" s="8">
        <f t="shared" si="42"/>
        <v>302144</v>
      </c>
    </row>
    <row r="382" spans="2:9" ht="15.75" thickBot="1">
      <c r="B382" s="10">
        <v>201549</v>
      </c>
      <c r="C382" s="5">
        <v>105358</v>
      </c>
      <c r="D382" s="5">
        <v>32765</v>
      </c>
      <c r="E382" s="5">
        <v>162143</v>
      </c>
      <c r="F382" s="5"/>
      <c r="G382" s="5"/>
      <c r="H382" s="5"/>
      <c r="I382" s="8">
        <f t="shared" si="42"/>
        <v>300266</v>
      </c>
    </row>
    <row r="383" spans="2:9" ht="15.75" thickBot="1">
      <c r="B383" s="10">
        <v>201548</v>
      </c>
      <c r="C383" s="5">
        <v>104593</v>
      </c>
      <c r="D383" s="5">
        <v>32450</v>
      </c>
      <c r="E383" s="5">
        <v>159153</v>
      </c>
      <c r="F383" s="5"/>
      <c r="G383" s="5"/>
      <c r="H383" s="5"/>
      <c r="I383" s="8">
        <f t="shared" si="42"/>
        <v>296196</v>
      </c>
    </row>
    <row r="384" spans="2:9" ht="15.75" thickBot="1">
      <c r="B384" s="10">
        <v>201547</v>
      </c>
      <c r="C384" s="5">
        <v>104164</v>
      </c>
      <c r="D384" s="5">
        <v>32182</v>
      </c>
      <c r="E384" s="5">
        <v>156084</v>
      </c>
      <c r="F384" s="5"/>
      <c r="G384" s="5"/>
      <c r="H384" s="5"/>
      <c r="I384" s="8">
        <f t="shared" si="42"/>
        <v>292430</v>
      </c>
    </row>
    <row r="385" spans="2:9" ht="15.75" thickBot="1">
      <c r="B385" s="10">
        <v>201546</v>
      </c>
      <c r="C385" s="5">
        <v>103726</v>
      </c>
      <c r="D385" s="5">
        <v>31916</v>
      </c>
      <c r="E385" s="5">
        <v>154183</v>
      </c>
      <c r="F385" s="5"/>
      <c r="G385" s="5"/>
      <c r="H385" s="5"/>
      <c r="I385" s="8">
        <f t="shared" si="42"/>
        <v>289825</v>
      </c>
    </row>
    <row r="386" spans="2:9" ht="15.75" thickBot="1">
      <c r="B386" s="10">
        <v>201545</v>
      </c>
      <c r="C386" s="5">
        <v>103244</v>
      </c>
      <c r="D386" s="5">
        <v>31620</v>
      </c>
      <c r="E386" s="5">
        <v>151976</v>
      </c>
      <c r="F386" s="5"/>
      <c r="G386" s="5"/>
      <c r="H386" s="5"/>
      <c r="I386" s="8">
        <f t="shared" si="42"/>
        <v>286840</v>
      </c>
    </row>
    <row r="387" spans="2:9" ht="15.75" thickBot="1">
      <c r="B387" s="10">
        <v>201544</v>
      </c>
      <c r="C387" s="5">
        <v>102840</v>
      </c>
      <c r="D387" s="5">
        <v>31340</v>
      </c>
      <c r="E387" s="5">
        <v>149704</v>
      </c>
      <c r="F387" s="5"/>
      <c r="G387" s="5"/>
      <c r="H387" s="5"/>
      <c r="I387" s="8">
        <f t="shared" si="42"/>
        <v>283884</v>
      </c>
    </row>
    <row r="388" spans="2:9" ht="15.75" thickBot="1">
      <c r="B388" s="10">
        <v>201543</v>
      </c>
      <c r="C388" s="5">
        <v>102502</v>
      </c>
      <c r="D388" s="5">
        <v>31147</v>
      </c>
      <c r="E388" s="5">
        <v>147203</v>
      </c>
      <c r="F388" s="5"/>
      <c r="G388" s="5"/>
      <c r="H388" s="5"/>
      <c r="I388" s="8">
        <f t="shared" si="42"/>
        <v>280852</v>
      </c>
    </row>
    <row r="389" spans="2:9" ht="15.75" thickBot="1">
      <c r="B389" s="10">
        <v>201542</v>
      </c>
      <c r="C389" s="5">
        <v>102115</v>
      </c>
      <c r="D389" s="5">
        <v>30922</v>
      </c>
      <c r="E389" s="5">
        <v>145338</v>
      </c>
      <c r="F389" s="5"/>
      <c r="G389" s="5"/>
      <c r="H389" s="5"/>
      <c r="I389" s="8">
        <f t="shared" si="42"/>
        <v>278375</v>
      </c>
    </row>
    <row r="390" spans="2:9" ht="15.75" thickBot="1">
      <c r="B390" s="10">
        <v>201541</v>
      </c>
      <c r="C390" s="5">
        <v>101637</v>
      </c>
      <c r="D390" s="5">
        <v>30702</v>
      </c>
      <c r="E390" s="5">
        <v>143726</v>
      </c>
      <c r="F390" s="5"/>
      <c r="G390" s="5"/>
      <c r="H390" s="5"/>
      <c r="I390" s="8">
        <f t="shared" si="42"/>
        <v>276065</v>
      </c>
    </row>
    <row r="391" spans="2:9" ht="15.75" thickBot="1">
      <c r="B391" s="10">
        <v>201540</v>
      </c>
      <c r="C391" s="5">
        <v>101086</v>
      </c>
      <c r="D391" s="5">
        <v>30501</v>
      </c>
      <c r="E391" s="5">
        <v>142345</v>
      </c>
      <c r="F391" s="5"/>
      <c r="G391" s="5"/>
      <c r="H391" s="5"/>
      <c r="I391" s="8">
        <f t="shared" si="42"/>
        <v>273932</v>
      </c>
    </row>
    <row r="392" spans="2:9" ht="15.75" thickBot="1">
      <c r="B392" s="10">
        <v>201539</v>
      </c>
      <c r="C392" s="5">
        <v>100690</v>
      </c>
      <c r="D392" s="5">
        <v>30364</v>
      </c>
      <c r="E392" s="5">
        <v>141259</v>
      </c>
      <c r="F392" s="5"/>
      <c r="G392" s="5"/>
      <c r="H392" s="5"/>
      <c r="I392" s="8">
        <f t="shared" si="42"/>
        <v>272313</v>
      </c>
    </row>
    <row r="393" spans="2:9" ht="15.75" thickBot="1">
      <c r="B393" s="10">
        <v>201538</v>
      </c>
      <c r="C393" s="5">
        <v>100373</v>
      </c>
      <c r="D393" s="5">
        <v>30089</v>
      </c>
      <c r="E393" s="5">
        <v>138169</v>
      </c>
      <c r="F393" s="5"/>
      <c r="G393" s="5"/>
      <c r="H393" s="5"/>
      <c r="I393" s="8">
        <f t="shared" si="42"/>
        <v>268631</v>
      </c>
    </row>
    <row r="394" spans="2:9" ht="15.75" thickBot="1">
      <c r="B394" s="10">
        <v>201537</v>
      </c>
      <c r="C394" s="5">
        <v>100100</v>
      </c>
      <c r="D394" s="5">
        <v>29886</v>
      </c>
      <c r="E394" s="5">
        <v>136501</v>
      </c>
      <c r="F394" s="5"/>
      <c r="G394" s="5"/>
      <c r="H394" s="5"/>
      <c r="I394" s="8">
        <f t="shared" si="42"/>
        <v>266487</v>
      </c>
    </row>
    <row r="395" spans="2:9" ht="15.75" thickBot="1">
      <c r="B395" s="10">
        <v>201536</v>
      </c>
      <c r="C395" s="5">
        <v>99810</v>
      </c>
      <c r="D395" s="5">
        <v>29651</v>
      </c>
      <c r="E395" s="5">
        <v>134995</v>
      </c>
      <c r="F395" s="5"/>
      <c r="G395" s="5"/>
      <c r="H395" s="5"/>
      <c r="I395" s="8">
        <f t="shared" si="42"/>
        <v>264456</v>
      </c>
    </row>
    <row r="396" spans="2:9" ht="15.75" thickBot="1">
      <c r="B396" s="10">
        <v>201535</v>
      </c>
      <c r="C396" s="5">
        <v>99455</v>
      </c>
      <c r="D396" s="5">
        <v>29449</v>
      </c>
      <c r="E396" s="5">
        <v>133564</v>
      </c>
      <c r="F396" s="5"/>
      <c r="G396" s="5"/>
      <c r="H396" s="5"/>
      <c r="I396" s="8">
        <f t="shared" si="42"/>
        <v>262468</v>
      </c>
    </row>
    <row r="397" spans="2:9" ht="15.75" thickBot="1">
      <c r="B397" s="10">
        <v>201534</v>
      </c>
      <c r="C397" s="5">
        <v>99093</v>
      </c>
      <c r="D397" s="5">
        <v>29247</v>
      </c>
      <c r="E397" s="5">
        <v>131587</v>
      </c>
      <c r="F397" s="5"/>
      <c r="G397" s="5"/>
      <c r="H397" s="5"/>
      <c r="I397" s="8">
        <f t="shared" si="42"/>
        <v>259927</v>
      </c>
    </row>
    <row r="398" spans="2:9" ht="15.75" thickBot="1">
      <c r="B398" s="10">
        <v>201533</v>
      </c>
      <c r="C398" s="5">
        <v>98763</v>
      </c>
      <c r="D398" s="5">
        <v>29093</v>
      </c>
      <c r="E398" s="5">
        <v>130614</v>
      </c>
      <c r="F398" s="5"/>
      <c r="G398" s="5"/>
      <c r="H398" s="5"/>
      <c r="I398" s="8">
        <f t="shared" si="42"/>
        <v>258470</v>
      </c>
    </row>
    <row r="399" spans="2:9" ht="15.75" thickBot="1">
      <c r="B399" s="10">
        <v>201528</v>
      </c>
      <c r="C399" s="5">
        <v>97243</v>
      </c>
      <c r="D399" s="5">
        <v>28037</v>
      </c>
      <c r="E399" s="5">
        <v>121009</v>
      </c>
      <c r="F399" s="5"/>
      <c r="G399" s="5"/>
      <c r="H399" s="5"/>
      <c r="I399" s="8">
        <f t="shared" si="42"/>
        <v>246289</v>
      </c>
    </row>
    <row r="400" spans="2:9" ht="15.75" thickBot="1">
      <c r="B400" s="10">
        <v>201527</v>
      </c>
      <c r="C400" s="5">
        <v>96913</v>
      </c>
      <c r="D400" s="5">
        <v>27804</v>
      </c>
      <c r="E400" s="5">
        <v>118927</v>
      </c>
      <c r="F400" s="5"/>
      <c r="G400" s="5"/>
      <c r="H400" s="5"/>
      <c r="I400" s="8">
        <f t="shared" si="42"/>
        <v>243644</v>
      </c>
    </row>
    <row r="401" spans="2:9" ht="15.75" thickBot="1">
      <c r="B401" s="10">
        <v>201526</v>
      </c>
      <c r="C401" s="5">
        <v>96773</v>
      </c>
      <c r="D401" s="5">
        <v>27590</v>
      </c>
      <c r="E401" s="5">
        <v>115318</v>
      </c>
      <c r="F401" s="5"/>
      <c r="G401" s="5"/>
      <c r="H401" s="5"/>
      <c r="I401" s="8">
        <f t="shared" si="42"/>
        <v>239681</v>
      </c>
    </row>
    <row r="402" spans="2:9" ht="15.75" thickBot="1">
      <c r="B402" s="10">
        <v>201525</v>
      </c>
      <c r="C402" s="5">
        <v>97134</v>
      </c>
      <c r="D402" s="5">
        <v>27274</v>
      </c>
      <c r="E402" s="5">
        <v>104416</v>
      </c>
      <c r="F402" s="5"/>
      <c r="G402" s="5"/>
      <c r="H402" s="5"/>
      <c r="I402" s="8">
        <f t="shared" si="42"/>
        <v>228824</v>
      </c>
    </row>
    <row r="403" spans="2:9" ht="15.75" thickBot="1">
      <c r="B403" s="10">
        <v>201524</v>
      </c>
      <c r="C403" s="5">
        <v>97132</v>
      </c>
      <c r="D403" s="5">
        <v>26934</v>
      </c>
      <c r="E403" s="5">
        <v>97541</v>
      </c>
      <c r="F403" s="5"/>
      <c r="G403" s="5"/>
      <c r="H403" s="5"/>
      <c r="I403" s="8">
        <f t="shared" si="42"/>
        <v>221607</v>
      </c>
    </row>
    <row r="404" spans="2:9" ht="15.75" thickBot="1">
      <c r="B404" s="10">
        <v>201523</v>
      </c>
      <c r="C404" s="5">
        <v>96223</v>
      </c>
      <c r="D404" s="5">
        <v>26451</v>
      </c>
      <c r="E404" s="5">
        <v>92240</v>
      </c>
      <c r="F404" s="5"/>
      <c r="G404" s="5"/>
      <c r="H404" s="5"/>
      <c r="I404" s="8">
        <f t="shared" si="42"/>
        <v>214914</v>
      </c>
    </row>
  </sheetData>
  <sheetProtection/>
  <mergeCells count="2">
    <mergeCell ref="B1:L1"/>
    <mergeCell ref="B2:F2"/>
  </mergeCells>
  <printOptions/>
  <pageMargins left="0.7" right="0.7" top="0.75" bottom="0.75" header="0.3" footer="0.3"/>
  <pageSetup horizontalDpi="600" verticalDpi="600" orientation="landscape" paperSize="9" r:id="rId2"/>
  <ignoredErrors>
    <ignoredError sqref="B345:B348 B340:B344 B337:B339 B335:B336 B308" numberStoredAsText="1"/>
    <ignoredError sqref="I17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38"/>
  <sheetViews>
    <sheetView zoomScalePageLayoutView="0" workbookViewId="0" topLeftCell="A1">
      <selection activeCell="R6" sqref="R6"/>
    </sheetView>
  </sheetViews>
  <sheetFormatPr defaultColWidth="9.140625" defaultRowHeight="15"/>
  <cols>
    <col min="3" max="3" width="14.57421875" style="0" bestFit="1" customWidth="1"/>
    <col min="4" max="4" width="12.00390625" style="0" bestFit="1" customWidth="1"/>
    <col min="6" max="6" width="8.421875" style="0" customWidth="1"/>
    <col min="7" max="17" width="10.8515625" style="0" bestFit="1" customWidth="1"/>
    <col min="19" max="19" width="10.57421875" style="0" bestFit="1" customWidth="1"/>
    <col min="21" max="21" width="9.140625" style="11" customWidth="1"/>
  </cols>
  <sheetData>
    <row r="1" spans="2:8" ht="88.5" customHeight="1">
      <c r="B1" s="43"/>
      <c r="C1" s="43"/>
      <c r="D1" s="43"/>
      <c r="E1" s="43"/>
      <c r="F1" s="43"/>
      <c r="G1" s="43"/>
      <c r="H1" s="43"/>
    </row>
    <row r="2" spans="2:7" ht="25.5" customHeight="1">
      <c r="B2" s="41" t="s">
        <v>70</v>
      </c>
      <c r="C2" s="42"/>
      <c r="D2" s="42"/>
      <c r="E2" s="42"/>
      <c r="F2" s="42"/>
      <c r="G2" s="36"/>
    </row>
    <row r="4" spans="2:18" s="1" customFormat="1" ht="16.5" thickBot="1">
      <c r="B4" s="6"/>
      <c r="C4" s="6" t="s">
        <v>37</v>
      </c>
      <c r="D4" s="6" t="s">
        <v>38</v>
      </c>
      <c r="F4" s="1" t="s">
        <v>39</v>
      </c>
      <c r="G4" s="1" t="s">
        <v>97</v>
      </c>
      <c r="H4" s="1" t="s">
        <v>41</v>
      </c>
      <c r="I4" s="1" t="s">
        <v>42</v>
      </c>
      <c r="J4" s="1" t="s">
        <v>43</v>
      </c>
      <c r="K4" s="1" t="s">
        <v>44</v>
      </c>
      <c r="L4" s="1" t="s">
        <v>45</v>
      </c>
      <c r="M4" s="1" t="s">
        <v>46</v>
      </c>
      <c r="N4" s="1" t="s">
        <v>47</v>
      </c>
      <c r="O4" s="1" t="s">
        <v>48</v>
      </c>
      <c r="P4" s="1" t="s">
        <v>49</v>
      </c>
      <c r="Q4" s="1" t="s">
        <v>51</v>
      </c>
      <c r="R4" s="1" t="s">
        <v>82</v>
      </c>
    </row>
    <row r="5" spans="2:18" s="1" customFormat="1" ht="16.5" thickBot="1">
      <c r="B5" s="35">
        <f>B6+1</f>
        <v>202317</v>
      </c>
      <c r="C5" s="14" t="s">
        <v>114</v>
      </c>
      <c r="D5" s="14" t="s">
        <v>115</v>
      </c>
      <c r="G5" s="15">
        <v>4</v>
      </c>
      <c r="H5" s="15">
        <v>7</v>
      </c>
      <c r="I5" s="15">
        <v>1662</v>
      </c>
      <c r="J5" s="15">
        <v>44835</v>
      </c>
      <c r="K5" s="15">
        <v>330658</v>
      </c>
      <c r="L5" s="15">
        <v>635704</v>
      </c>
      <c r="M5" s="15">
        <v>931840</v>
      </c>
      <c r="N5" s="15">
        <v>1038223</v>
      </c>
      <c r="O5" s="15">
        <v>1177393</v>
      </c>
      <c r="P5" s="15">
        <v>1207373</v>
      </c>
      <c r="Q5" s="15">
        <v>545144</v>
      </c>
      <c r="R5" s="15">
        <v>453</v>
      </c>
    </row>
    <row r="6" spans="2:18" s="1" customFormat="1" ht="16.5" thickBot="1">
      <c r="B6" s="35">
        <f>B7+1</f>
        <v>202316</v>
      </c>
      <c r="C6" s="14" t="s">
        <v>114</v>
      </c>
      <c r="D6" s="14" t="s">
        <v>115</v>
      </c>
      <c r="G6" s="15">
        <v>4</v>
      </c>
      <c r="H6" s="15">
        <v>7</v>
      </c>
      <c r="I6" s="15">
        <v>1667</v>
      </c>
      <c r="J6" s="15">
        <v>44833</v>
      </c>
      <c r="K6" s="15">
        <v>330514</v>
      </c>
      <c r="L6" s="15">
        <v>635259</v>
      </c>
      <c r="M6" s="15">
        <v>931006</v>
      </c>
      <c r="N6" s="15">
        <v>1037184</v>
      </c>
      <c r="O6" s="15">
        <v>1176102</v>
      </c>
      <c r="P6" s="15">
        <v>1206183</v>
      </c>
      <c r="Q6" s="15">
        <v>542831</v>
      </c>
      <c r="R6" s="15">
        <v>453</v>
      </c>
    </row>
    <row r="7" spans="2:18" s="1" customFormat="1" ht="16.5" thickBot="1">
      <c r="B7" s="35">
        <f>B8+1</f>
        <v>202315</v>
      </c>
      <c r="C7" s="14" t="s">
        <v>114</v>
      </c>
      <c r="D7" s="14" t="s">
        <v>115</v>
      </c>
      <c r="G7" s="15">
        <v>4</v>
      </c>
      <c r="H7" s="15">
        <v>8</v>
      </c>
      <c r="I7" s="15">
        <v>1674</v>
      </c>
      <c r="J7" s="15">
        <v>44831</v>
      </c>
      <c r="K7" s="15">
        <v>330391</v>
      </c>
      <c r="L7" s="15">
        <v>634934</v>
      </c>
      <c r="M7" s="15">
        <v>930236</v>
      </c>
      <c r="N7" s="15">
        <v>1036265</v>
      </c>
      <c r="O7" s="15">
        <v>1175031</v>
      </c>
      <c r="P7" s="15">
        <v>1205209</v>
      </c>
      <c r="Q7" s="15">
        <v>540900</v>
      </c>
      <c r="R7" s="15">
        <v>454</v>
      </c>
    </row>
    <row r="8" spans="2:18" s="1" customFormat="1" ht="16.5" thickBot="1">
      <c r="B8" s="35">
        <f>B9+1</f>
        <v>202314</v>
      </c>
      <c r="C8" s="14" t="s">
        <v>114</v>
      </c>
      <c r="D8" s="14" t="s">
        <v>115</v>
      </c>
      <c r="G8" s="15">
        <v>4</v>
      </c>
      <c r="H8" s="15">
        <v>9</v>
      </c>
      <c r="I8" s="15">
        <v>1673</v>
      </c>
      <c r="J8" s="15">
        <v>44811</v>
      </c>
      <c r="K8" s="15">
        <v>330155</v>
      </c>
      <c r="L8" s="15">
        <v>634488</v>
      </c>
      <c r="M8" s="15">
        <v>929388</v>
      </c>
      <c r="N8" s="15">
        <v>1035272</v>
      </c>
      <c r="O8" s="15">
        <v>1173773</v>
      </c>
      <c r="P8" s="15">
        <v>1204063</v>
      </c>
      <c r="Q8" s="15">
        <v>538617</v>
      </c>
      <c r="R8" s="15">
        <v>455</v>
      </c>
    </row>
    <row r="9" spans="2:18" s="1" customFormat="1" ht="16.5" thickBot="1">
      <c r="B9" s="35">
        <f aca="true" t="shared" si="0" ref="B9:B14">B10+1</f>
        <v>202313</v>
      </c>
      <c r="C9" s="14" t="s">
        <v>112</v>
      </c>
      <c r="D9" s="14" t="s">
        <v>113</v>
      </c>
      <c r="G9" s="15">
        <v>4</v>
      </c>
      <c r="H9" s="15">
        <v>9</v>
      </c>
      <c r="I9" s="15">
        <v>1670</v>
      </c>
      <c r="J9" s="15">
        <v>44763</v>
      </c>
      <c r="K9" s="15">
        <v>329813</v>
      </c>
      <c r="L9" s="15">
        <v>633929</v>
      </c>
      <c r="M9" s="15">
        <v>928467</v>
      </c>
      <c r="N9" s="15">
        <v>1034035</v>
      </c>
      <c r="O9" s="15">
        <v>1172404</v>
      </c>
      <c r="P9" s="15">
        <v>1202650</v>
      </c>
      <c r="Q9" s="15">
        <v>535997</v>
      </c>
      <c r="R9" s="15">
        <v>456</v>
      </c>
    </row>
    <row r="10" spans="2:18" s="1" customFormat="1" ht="16.5" thickBot="1">
      <c r="B10" s="35">
        <f t="shared" si="0"/>
        <v>202312</v>
      </c>
      <c r="C10" s="14" t="s">
        <v>110</v>
      </c>
      <c r="D10" s="14" t="s">
        <v>111</v>
      </c>
      <c r="G10" s="15">
        <v>4</v>
      </c>
      <c r="H10" s="15">
        <v>9</v>
      </c>
      <c r="I10" s="15">
        <v>1667</v>
      </c>
      <c r="J10" s="15">
        <v>44643</v>
      </c>
      <c r="K10" s="15">
        <v>329075</v>
      </c>
      <c r="L10" s="15">
        <v>632813</v>
      </c>
      <c r="M10" s="15">
        <v>926540</v>
      </c>
      <c r="N10" s="15">
        <v>1031654</v>
      </c>
      <c r="O10" s="15">
        <v>1169692</v>
      </c>
      <c r="P10" s="15">
        <v>1200214</v>
      </c>
      <c r="Q10" s="15">
        <v>532249</v>
      </c>
      <c r="R10" s="15">
        <v>456</v>
      </c>
    </row>
    <row r="11" spans="2:18" s="1" customFormat="1" ht="16.5" thickBot="1">
      <c r="B11" s="35">
        <f t="shared" si="0"/>
        <v>202311</v>
      </c>
      <c r="C11" s="14" t="s">
        <v>110</v>
      </c>
      <c r="D11" s="14" t="s">
        <v>111</v>
      </c>
      <c r="G11" s="15">
        <v>4</v>
      </c>
      <c r="H11" s="15">
        <v>9</v>
      </c>
      <c r="I11" s="15">
        <v>1664</v>
      </c>
      <c r="J11" s="15">
        <v>44413</v>
      </c>
      <c r="K11" s="15">
        <v>327861</v>
      </c>
      <c r="L11" s="15">
        <v>630955</v>
      </c>
      <c r="M11" s="15">
        <v>923513</v>
      </c>
      <c r="N11" s="15">
        <v>1028018</v>
      </c>
      <c r="O11" s="15">
        <v>1165985</v>
      </c>
      <c r="P11" s="15">
        <v>1196848</v>
      </c>
      <c r="Q11" s="15">
        <v>527106</v>
      </c>
      <c r="R11" s="15">
        <v>455</v>
      </c>
    </row>
    <row r="12" spans="2:18" s="1" customFormat="1" ht="16.5" thickBot="1">
      <c r="B12" s="35">
        <f t="shared" si="0"/>
        <v>202310</v>
      </c>
      <c r="C12" s="14" t="s">
        <v>108</v>
      </c>
      <c r="D12" s="14" t="s">
        <v>109</v>
      </c>
      <c r="G12" s="15">
        <v>4</v>
      </c>
      <c r="H12" s="15">
        <v>9</v>
      </c>
      <c r="I12" s="15">
        <v>1652</v>
      </c>
      <c r="J12" s="15">
        <v>44090</v>
      </c>
      <c r="K12" s="15">
        <v>326123</v>
      </c>
      <c r="L12" s="15">
        <v>628288</v>
      </c>
      <c r="M12" s="15">
        <v>919528</v>
      </c>
      <c r="N12" s="15">
        <v>1023248</v>
      </c>
      <c r="O12" s="15">
        <v>1160402</v>
      </c>
      <c r="P12" s="15">
        <v>1190795</v>
      </c>
      <c r="Q12" s="15">
        <v>516908</v>
      </c>
      <c r="R12" s="15">
        <v>456</v>
      </c>
    </row>
    <row r="13" spans="2:18" s="1" customFormat="1" ht="16.5" thickBot="1">
      <c r="B13" s="35">
        <f t="shared" si="0"/>
        <v>202309</v>
      </c>
      <c r="C13" s="14" t="s">
        <v>110</v>
      </c>
      <c r="D13" s="14" t="s">
        <v>111</v>
      </c>
      <c r="G13" s="15">
        <v>4</v>
      </c>
      <c r="H13" s="15">
        <v>9</v>
      </c>
      <c r="I13" s="15">
        <v>1632</v>
      </c>
      <c r="J13" s="15">
        <v>43723</v>
      </c>
      <c r="K13" s="15">
        <v>323902</v>
      </c>
      <c r="L13" s="15">
        <v>624983</v>
      </c>
      <c r="M13" s="15">
        <v>915062</v>
      </c>
      <c r="N13" s="15">
        <v>1017096</v>
      </c>
      <c r="O13" s="15">
        <v>1152285</v>
      </c>
      <c r="P13" s="15">
        <v>1181394</v>
      </c>
      <c r="Q13" s="15">
        <v>500049</v>
      </c>
      <c r="R13" s="15">
        <v>456</v>
      </c>
    </row>
    <row r="14" spans="2:18" s="1" customFormat="1" ht="16.5" thickBot="1">
      <c r="B14" s="35">
        <f t="shared" si="0"/>
        <v>202308</v>
      </c>
      <c r="C14" s="14" t="s">
        <v>108</v>
      </c>
      <c r="D14" s="14" t="s">
        <v>109</v>
      </c>
      <c r="G14" s="15">
        <v>4</v>
      </c>
      <c r="H14" s="15">
        <v>9</v>
      </c>
      <c r="I14" s="15">
        <v>1629</v>
      </c>
      <c r="J14" s="15">
        <v>43426</v>
      </c>
      <c r="K14" s="15">
        <v>322240</v>
      </c>
      <c r="L14" s="15">
        <v>622805</v>
      </c>
      <c r="M14" s="15">
        <v>912345</v>
      </c>
      <c r="N14" s="15">
        <v>1014046</v>
      </c>
      <c r="O14" s="15">
        <v>1148953</v>
      </c>
      <c r="P14" s="15">
        <v>1179108</v>
      </c>
      <c r="Q14" s="15">
        <v>495883</v>
      </c>
      <c r="R14" s="15">
        <v>457</v>
      </c>
    </row>
    <row r="15" spans="2:18" s="1" customFormat="1" ht="16.5" thickBot="1">
      <c r="B15" s="35">
        <f aca="true" t="shared" si="1" ref="B15:B20">B16+1</f>
        <v>202307</v>
      </c>
      <c r="C15" s="14" t="s">
        <v>106</v>
      </c>
      <c r="D15" s="14" t="s">
        <v>107</v>
      </c>
      <c r="G15" s="15">
        <v>3</v>
      </c>
      <c r="H15" s="15">
        <v>9</v>
      </c>
      <c r="I15" s="15">
        <v>1628</v>
      </c>
      <c r="J15" s="15">
        <v>43258</v>
      </c>
      <c r="K15" s="15">
        <v>321178</v>
      </c>
      <c r="L15" s="15">
        <v>620950</v>
      </c>
      <c r="M15" s="15">
        <v>909661</v>
      </c>
      <c r="N15" s="15">
        <v>1011303</v>
      </c>
      <c r="O15" s="15">
        <v>1146303</v>
      </c>
      <c r="P15" s="15">
        <v>1177416</v>
      </c>
      <c r="Q15" s="15">
        <v>490802</v>
      </c>
      <c r="R15" s="15">
        <v>458</v>
      </c>
    </row>
    <row r="16" spans="2:18" s="1" customFormat="1" ht="16.5" thickBot="1">
      <c r="B16" s="35">
        <f t="shared" si="1"/>
        <v>202306</v>
      </c>
      <c r="C16" s="14" t="s">
        <v>106</v>
      </c>
      <c r="D16" s="14" t="s">
        <v>107</v>
      </c>
      <c r="G16" s="15">
        <v>2</v>
      </c>
      <c r="H16" s="15">
        <v>9</v>
      </c>
      <c r="I16" s="15">
        <v>1624</v>
      </c>
      <c r="J16" s="15">
        <v>43199</v>
      </c>
      <c r="K16" s="15">
        <v>320846</v>
      </c>
      <c r="L16" s="15">
        <v>620263</v>
      </c>
      <c r="M16" s="15">
        <v>908798</v>
      </c>
      <c r="N16" s="15">
        <v>1010359</v>
      </c>
      <c r="O16" s="15">
        <v>1145064</v>
      </c>
      <c r="P16" s="15">
        <v>1176530</v>
      </c>
      <c r="Q16" s="15">
        <v>485433</v>
      </c>
      <c r="R16" s="15">
        <v>466</v>
      </c>
    </row>
    <row r="17" spans="2:21" s="1" customFormat="1" ht="16.5" thickBot="1">
      <c r="B17" s="35">
        <f t="shared" si="1"/>
        <v>202305</v>
      </c>
      <c r="C17" s="14" t="s">
        <v>104</v>
      </c>
      <c r="D17" s="14" t="s">
        <v>105</v>
      </c>
      <c r="G17" s="15">
        <v>1</v>
      </c>
      <c r="H17" s="15">
        <v>9</v>
      </c>
      <c r="I17" s="15">
        <v>1615</v>
      </c>
      <c r="J17" s="15">
        <v>43168</v>
      </c>
      <c r="K17" s="15">
        <v>320590</v>
      </c>
      <c r="L17" s="15">
        <v>619691</v>
      </c>
      <c r="M17" s="15">
        <v>908010</v>
      </c>
      <c r="N17" s="15">
        <v>1009434</v>
      </c>
      <c r="O17" s="15">
        <v>1143949</v>
      </c>
      <c r="P17" s="15">
        <v>1176095</v>
      </c>
      <c r="Q17" s="15">
        <v>465641</v>
      </c>
      <c r="R17" s="15">
        <v>89</v>
      </c>
      <c r="U17" s="30"/>
    </row>
    <row r="18" spans="2:21" s="1" customFormat="1" ht="16.5" thickBot="1">
      <c r="B18" s="35">
        <f t="shared" si="1"/>
        <v>202304</v>
      </c>
      <c r="C18" s="14" t="s">
        <v>100</v>
      </c>
      <c r="D18" s="14" t="s">
        <v>101</v>
      </c>
      <c r="G18" s="15">
        <v>1</v>
      </c>
      <c r="H18" s="15">
        <v>9</v>
      </c>
      <c r="I18" s="15">
        <v>1614</v>
      </c>
      <c r="J18" s="15">
        <v>43146</v>
      </c>
      <c r="K18" s="15">
        <v>320424</v>
      </c>
      <c r="L18" s="15">
        <v>619188</v>
      </c>
      <c r="M18" s="15">
        <v>907294</v>
      </c>
      <c r="N18" s="15">
        <v>1008571</v>
      </c>
      <c r="O18" s="15">
        <v>1142827</v>
      </c>
      <c r="P18" s="15">
        <v>1174952</v>
      </c>
      <c r="Q18" s="15">
        <v>461058</v>
      </c>
      <c r="R18" s="15">
        <v>27</v>
      </c>
      <c r="U18" s="30"/>
    </row>
    <row r="19" spans="2:21" s="1" customFormat="1" ht="16.5" thickBot="1">
      <c r="B19" s="35">
        <f t="shared" si="1"/>
        <v>202303</v>
      </c>
      <c r="C19" s="14" t="s">
        <v>100</v>
      </c>
      <c r="D19" s="14" t="s">
        <v>101</v>
      </c>
      <c r="G19" s="15">
        <v>1</v>
      </c>
      <c r="H19" s="15">
        <v>9</v>
      </c>
      <c r="I19" s="15">
        <v>1620</v>
      </c>
      <c r="J19" s="15">
        <v>43131</v>
      </c>
      <c r="K19" s="15">
        <v>320343</v>
      </c>
      <c r="L19" s="15">
        <v>618746</v>
      </c>
      <c r="M19" s="15">
        <v>906504</v>
      </c>
      <c r="N19" s="15">
        <v>1007587</v>
      </c>
      <c r="O19" s="15">
        <v>1141611</v>
      </c>
      <c r="P19" s="15">
        <v>1173635</v>
      </c>
      <c r="Q19" s="15">
        <v>458933</v>
      </c>
      <c r="R19" s="15">
        <v>24</v>
      </c>
      <c r="U19" s="30"/>
    </row>
    <row r="20" spans="2:21" s="1" customFormat="1" ht="16.5" thickBot="1">
      <c r="B20" s="35">
        <f t="shared" si="1"/>
        <v>202302</v>
      </c>
      <c r="C20" s="14" t="s">
        <v>100</v>
      </c>
      <c r="D20" s="14" t="s">
        <v>101</v>
      </c>
      <c r="G20" s="15">
        <v>1</v>
      </c>
      <c r="H20" s="15">
        <v>9</v>
      </c>
      <c r="I20" s="15">
        <v>1621</v>
      </c>
      <c r="J20" s="15">
        <v>43110</v>
      </c>
      <c r="K20" s="15">
        <v>320100</v>
      </c>
      <c r="L20" s="15">
        <v>618279</v>
      </c>
      <c r="M20" s="15">
        <v>905922</v>
      </c>
      <c r="N20" s="15">
        <v>1006772</v>
      </c>
      <c r="O20" s="15">
        <v>1140564</v>
      </c>
      <c r="P20" s="15">
        <v>1172605</v>
      </c>
      <c r="Q20" s="15">
        <v>457372</v>
      </c>
      <c r="R20" s="15">
        <v>24</v>
      </c>
      <c r="U20" s="30"/>
    </row>
    <row r="21" spans="2:21" s="1" customFormat="1" ht="16.5" thickBot="1">
      <c r="B21" s="33">
        <v>202301</v>
      </c>
      <c r="C21" s="14" t="s">
        <v>100</v>
      </c>
      <c r="D21" s="14" t="s">
        <v>101</v>
      </c>
      <c r="G21" s="15">
        <v>1</v>
      </c>
      <c r="H21" s="15">
        <v>9</v>
      </c>
      <c r="I21" s="15">
        <v>1628</v>
      </c>
      <c r="J21" s="15">
        <v>43095</v>
      </c>
      <c r="K21" s="15">
        <v>319836</v>
      </c>
      <c r="L21" s="15">
        <v>617732</v>
      </c>
      <c r="M21" s="15">
        <v>905258</v>
      </c>
      <c r="N21" s="15">
        <v>1005945</v>
      </c>
      <c r="O21" s="15">
        <v>1139555</v>
      </c>
      <c r="P21" s="15">
        <v>1171539</v>
      </c>
      <c r="Q21" s="15">
        <v>455721</v>
      </c>
      <c r="R21" s="15">
        <v>23</v>
      </c>
      <c r="U21" s="30"/>
    </row>
    <row r="22" spans="2:21" s="1" customFormat="1" ht="16.5" thickBot="1">
      <c r="B22" s="35">
        <f>B23+1</f>
        <v>202252</v>
      </c>
      <c r="C22" s="14" t="s">
        <v>100</v>
      </c>
      <c r="D22" s="14" t="s">
        <v>101</v>
      </c>
      <c r="G22" s="15">
        <v>1</v>
      </c>
      <c r="H22" s="15">
        <v>9</v>
      </c>
      <c r="I22" s="15">
        <v>1634</v>
      </c>
      <c r="J22" s="15">
        <v>43121</v>
      </c>
      <c r="K22" s="15">
        <v>319810</v>
      </c>
      <c r="L22" s="15">
        <v>617500</v>
      </c>
      <c r="M22" s="15">
        <v>904827</v>
      </c>
      <c r="N22" s="15">
        <v>1005408</v>
      </c>
      <c r="O22" s="15">
        <v>1138897</v>
      </c>
      <c r="P22" s="15">
        <v>1170861</v>
      </c>
      <c r="Q22" s="15">
        <v>454784</v>
      </c>
      <c r="R22" s="15">
        <v>23</v>
      </c>
      <c r="U22" s="30"/>
    </row>
    <row r="23" spans="2:21" s="1" customFormat="1" ht="16.5" thickBot="1">
      <c r="B23" s="35">
        <f>B24+1</f>
        <v>202251</v>
      </c>
      <c r="C23" s="14" t="s">
        <v>100</v>
      </c>
      <c r="D23" s="14" t="s">
        <v>101</v>
      </c>
      <c r="G23" s="15">
        <v>1</v>
      </c>
      <c r="H23" s="15">
        <v>9</v>
      </c>
      <c r="I23" s="15">
        <v>1642</v>
      </c>
      <c r="J23" s="15">
        <v>43143</v>
      </c>
      <c r="K23" s="15">
        <v>319740</v>
      </c>
      <c r="L23" s="15">
        <v>617264</v>
      </c>
      <c r="M23" s="15">
        <v>904394</v>
      </c>
      <c r="N23" s="15">
        <v>1004849</v>
      </c>
      <c r="O23" s="15">
        <v>1138220</v>
      </c>
      <c r="P23" s="15">
        <v>1170176</v>
      </c>
      <c r="Q23" s="15">
        <v>453623</v>
      </c>
      <c r="R23" s="15">
        <v>23</v>
      </c>
      <c r="U23" s="30"/>
    </row>
    <row r="24" spans="2:21" s="1" customFormat="1" ht="16.5" thickBot="1">
      <c r="B24" s="35">
        <f>B25+1</f>
        <v>202250</v>
      </c>
      <c r="C24" s="14" t="s">
        <v>100</v>
      </c>
      <c r="D24" s="14" t="s">
        <v>101</v>
      </c>
      <c r="G24" s="15">
        <v>1</v>
      </c>
      <c r="H24" s="15">
        <v>9</v>
      </c>
      <c r="I24" s="15">
        <v>1651</v>
      </c>
      <c r="J24" s="15">
        <v>43181</v>
      </c>
      <c r="K24" s="15">
        <v>319715</v>
      </c>
      <c r="L24" s="15">
        <v>617009</v>
      </c>
      <c r="M24" s="15">
        <v>903850</v>
      </c>
      <c r="N24" s="15">
        <v>1004057</v>
      </c>
      <c r="O24" s="15">
        <v>1137340</v>
      </c>
      <c r="P24" s="15">
        <v>1169293</v>
      </c>
      <c r="Q24" s="15">
        <v>452053</v>
      </c>
      <c r="R24" s="15">
        <v>22</v>
      </c>
      <c r="U24" s="30"/>
    </row>
    <row r="25" spans="2:21" s="1" customFormat="1" ht="16.5" thickBot="1">
      <c r="B25" s="35">
        <f aca="true" t="shared" si="2" ref="B25:B30">B26+1</f>
        <v>202249</v>
      </c>
      <c r="C25" s="14" t="s">
        <v>100</v>
      </c>
      <c r="D25" s="14" t="s">
        <v>101</v>
      </c>
      <c r="G25" s="15">
        <v>1</v>
      </c>
      <c r="H25" s="15">
        <v>9</v>
      </c>
      <c r="I25" s="15">
        <v>1652</v>
      </c>
      <c r="J25" s="15">
        <v>43197</v>
      </c>
      <c r="K25" s="15">
        <v>319681</v>
      </c>
      <c r="L25" s="15">
        <v>616756</v>
      </c>
      <c r="M25" s="15">
        <v>903322</v>
      </c>
      <c r="N25" s="15">
        <v>1003390</v>
      </c>
      <c r="O25" s="15">
        <v>1136500</v>
      </c>
      <c r="P25" s="15">
        <v>1168520</v>
      </c>
      <c r="Q25" s="15">
        <v>450896</v>
      </c>
      <c r="R25" s="15">
        <v>21</v>
      </c>
      <c r="U25" s="30"/>
    </row>
    <row r="26" spans="2:21" s="1" customFormat="1" ht="16.5" thickBot="1">
      <c r="B26" s="35">
        <f t="shared" si="2"/>
        <v>202248</v>
      </c>
      <c r="C26" s="14" t="s">
        <v>100</v>
      </c>
      <c r="D26" s="14" t="s">
        <v>101</v>
      </c>
      <c r="G26" s="15">
        <v>1</v>
      </c>
      <c r="H26" s="15">
        <v>9</v>
      </c>
      <c r="I26" s="15">
        <v>1676</v>
      </c>
      <c r="J26" s="15">
        <v>43650</v>
      </c>
      <c r="K26" s="15">
        <v>321640</v>
      </c>
      <c r="L26" s="15">
        <v>619193</v>
      </c>
      <c r="M26" s="15">
        <v>906861</v>
      </c>
      <c r="N26" s="15">
        <v>1008545</v>
      </c>
      <c r="O26" s="15">
        <v>1142921</v>
      </c>
      <c r="P26" s="15">
        <v>1173985</v>
      </c>
      <c r="Q26" s="15">
        <v>451145</v>
      </c>
      <c r="R26" s="15">
        <v>24</v>
      </c>
      <c r="U26" s="30"/>
    </row>
    <row r="27" spans="2:21" s="1" customFormat="1" ht="16.5" thickBot="1">
      <c r="B27" s="35">
        <f t="shared" si="2"/>
        <v>202247</v>
      </c>
      <c r="C27" s="14" t="s">
        <v>100</v>
      </c>
      <c r="D27" s="14" t="s">
        <v>101</v>
      </c>
      <c r="G27" s="15">
        <v>1</v>
      </c>
      <c r="H27" s="15">
        <v>9</v>
      </c>
      <c r="I27" s="15">
        <v>1685</v>
      </c>
      <c r="J27" s="15">
        <v>43668</v>
      </c>
      <c r="K27" s="15">
        <v>321616</v>
      </c>
      <c r="L27" s="15">
        <v>618832</v>
      </c>
      <c r="M27" s="15">
        <v>906283</v>
      </c>
      <c r="N27" s="15">
        <v>1007825</v>
      </c>
      <c r="O27" s="15">
        <v>1142018</v>
      </c>
      <c r="P27" s="15">
        <v>1173040</v>
      </c>
      <c r="Q27" s="15">
        <v>449717</v>
      </c>
      <c r="R27" s="15">
        <v>24</v>
      </c>
      <c r="U27" s="30"/>
    </row>
    <row r="28" spans="2:21" s="1" customFormat="1" ht="16.5" thickBot="1">
      <c r="B28" s="35">
        <f t="shared" si="2"/>
        <v>202246</v>
      </c>
      <c r="C28" s="14" t="s">
        <v>100</v>
      </c>
      <c r="D28" s="14" t="s">
        <v>101</v>
      </c>
      <c r="G28" s="15">
        <v>1</v>
      </c>
      <c r="H28" s="15">
        <v>9</v>
      </c>
      <c r="I28" s="15">
        <v>1690</v>
      </c>
      <c r="J28" s="15">
        <v>43702</v>
      </c>
      <c r="K28" s="15">
        <v>321544</v>
      </c>
      <c r="L28" s="15">
        <v>618570</v>
      </c>
      <c r="M28" s="15">
        <v>905753</v>
      </c>
      <c r="N28" s="15">
        <v>1007176</v>
      </c>
      <c r="O28" s="15">
        <v>1141106</v>
      </c>
      <c r="P28" s="15">
        <v>1172091</v>
      </c>
      <c r="Q28" s="15">
        <v>447998</v>
      </c>
      <c r="R28" s="15">
        <v>24</v>
      </c>
      <c r="U28" s="30"/>
    </row>
    <row r="29" spans="2:21" s="1" customFormat="1" ht="16.5" thickBot="1">
      <c r="B29" s="35">
        <f t="shared" si="2"/>
        <v>202245</v>
      </c>
      <c r="C29" s="14" t="s">
        <v>100</v>
      </c>
      <c r="D29" s="14" t="s">
        <v>101</v>
      </c>
      <c r="G29" s="15">
        <v>1</v>
      </c>
      <c r="H29" s="15">
        <v>9</v>
      </c>
      <c r="I29" s="15">
        <v>1723</v>
      </c>
      <c r="J29" s="15">
        <v>44081</v>
      </c>
      <c r="K29" s="15">
        <v>323880</v>
      </c>
      <c r="L29" s="15">
        <v>621680</v>
      </c>
      <c r="M29" s="15">
        <v>910234</v>
      </c>
      <c r="N29" s="15">
        <v>1013392</v>
      </c>
      <c r="O29" s="15">
        <v>1149821</v>
      </c>
      <c r="P29" s="15">
        <v>1179563</v>
      </c>
      <c r="Q29" s="15">
        <v>448086</v>
      </c>
      <c r="R29" s="15">
        <v>23</v>
      </c>
      <c r="U29" s="30"/>
    </row>
    <row r="30" spans="2:21" s="1" customFormat="1" ht="16.5" thickBot="1">
      <c r="B30" s="35">
        <f t="shared" si="2"/>
        <v>202244</v>
      </c>
      <c r="C30" s="14" t="s">
        <v>100</v>
      </c>
      <c r="D30" s="14" t="s">
        <v>101</v>
      </c>
      <c r="G30" s="15">
        <v>1</v>
      </c>
      <c r="H30" s="15">
        <v>9</v>
      </c>
      <c r="I30" s="15">
        <v>1728</v>
      </c>
      <c r="J30" s="15">
        <v>44094</v>
      </c>
      <c r="K30" s="15">
        <v>323802</v>
      </c>
      <c r="L30" s="15">
        <v>621437</v>
      </c>
      <c r="M30" s="15">
        <v>909831</v>
      </c>
      <c r="N30" s="15">
        <v>1012877</v>
      </c>
      <c r="O30" s="15">
        <v>1149187</v>
      </c>
      <c r="P30" s="15">
        <v>1178862</v>
      </c>
      <c r="Q30" s="15">
        <v>446823</v>
      </c>
      <c r="R30" s="15">
        <v>23</v>
      </c>
      <c r="U30" s="30"/>
    </row>
    <row r="31" spans="2:21" s="1" customFormat="1" ht="16.5" thickBot="1">
      <c r="B31" s="35">
        <f aca="true" t="shared" si="3" ref="B31:B36">B32+1</f>
        <v>202243</v>
      </c>
      <c r="C31" s="14" t="s">
        <v>100</v>
      </c>
      <c r="D31" s="14" t="s">
        <v>101</v>
      </c>
      <c r="G31" s="15">
        <v>1</v>
      </c>
      <c r="H31" s="15">
        <v>9</v>
      </c>
      <c r="I31" s="15">
        <v>1735</v>
      </c>
      <c r="J31" s="15">
        <v>44116</v>
      </c>
      <c r="K31" s="15">
        <v>323747</v>
      </c>
      <c r="L31" s="15">
        <v>621170</v>
      </c>
      <c r="M31" s="15">
        <v>909398</v>
      </c>
      <c r="N31" s="15">
        <v>1012330</v>
      </c>
      <c r="O31" s="15">
        <v>1148531</v>
      </c>
      <c r="P31" s="15">
        <v>1178179</v>
      </c>
      <c r="Q31" s="15">
        <v>445599</v>
      </c>
      <c r="R31" s="15">
        <v>23</v>
      </c>
      <c r="U31" s="30"/>
    </row>
    <row r="32" spans="2:21" s="1" customFormat="1" ht="16.5" thickBot="1">
      <c r="B32" s="35">
        <f t="shared" si="3"/>
        <v>202242</v>
      </c>
      <c r="C32" s="14" t="s">
        <v>100</v>
      </c>
      <c r="D32" s="14" t="s">
        <v>101</v>
      </c>
      <c r="G32" s="15">
        <v>1</v>
      </c>
      <c r="H32" s="15">
        <v>9</v>
      </c>
      <c r="I32" s="15">
        <v>1740</v>
      </c>
      <c r="J32" s="15">
        <v>44116</v>
      </c>
      <c r="K32" s="15">
        <v>323693</v>
      </c>
      <c r="L32" s="15">
        <v>620918</v>
      </c>
      <c r="M32" s="15">
        <v>908835</v>
      </c>
      <c r="N32" s="15">
        <v>1011621</v>
      </c>
      <c r="O32" s="15">
        <v>1147680</v>
      </c>
      <c r="P32" s="15">
        <v>1177252</v>
      </c>
      <c r="Q32" s="15">
        <v>443793</v>
      </c>
      <c r="R32" s="15">
        <v>23</v>
      </c>
      <c r="U32" s="30"/>
    </row>
    <row r="33" spans="2:21" s="1" customFormat="1" ht="16.5" thickBot="1">
      <c r="B33" s="35">
        <f t="shared" si="3"/>
        <v>202241</v>
      </c>
      <c r="C33" s="14" t="s">
        <v>100</v>
      </c>
      <c r="D33" s="14" t="s">
        <v>101</v>
      </c>
      <c r="G33" s="15">
        <v>1</v>
      </c>
      <c r="H33" s="15">
        <v>9</v>
      </c>
      <c r="I33" s="15">
        <v>1753</v>
      </c>
      <c r="J33" s="15">
        <v>44118</v>
      </c>
      <c r="K33" s="15">
        <v>323657</v>
      </c>
      <c r="L33" s="15">
        <v>620652</v>
      </c>
      <c r="M33" s="15">
        <v>908390</v>
      </c>
      <c r="N33" s="15">
        <v>1011042</v>
      </c>
      <c r="O33" s="15">
        <v>1146881</v>
      </c>
      <c r="P33" s="15">
        <v>1176520</v>
      </c>
      <c r="Q33" s="15">
        <v>442507</v>
      </c>
      <c r="R33" s="15">
        <v>23</v>
      </c>
      <c r="U33" s="30"/>
    </row>
    <row r="34" spans="2:21" s="1" customFormat="1" ht="16.5" thickBot="1">
      <c r="B34" s="35">
        <f t="shared" si="3"/>
        <v>202240</v>
      </c>
      <c r="C34" s="14" t="s">
        <v>100</v>
      </c>
      <c r="D34" s="14" t="s">
        <v>101</v>
      </c>
      <c r="G34" s="15">
        <v>1</v>
      </c>
      <c r="H34" s="15">
        <v>9</v>
      </c>
      <c r="I34" s="15">
        <v>1758</v>
      </c>
      <c r="J34" s="15">
        <v>44128</v>
      </c>
      <c r="K34" s="15">
        <v>323619</v>
      </c>
      <c r="L34" s="15">
        <v>620390</v>
      </c>
      <c r="M34" s="15">
        <v>907997</v>
      </c>
      <c r="N34" s="15">
        <v>1010487</v>
      </c>
      <c r="O34" s="15">
        <v>1146187</v>
      </c>
      <c r="P34" s="15">
        <v>1175738</v>
      </c>
      <c r="Q34" s="15">
        <v>441331</v>
      </c>
      <c r="R34" s="15">
        <v>23</v>
      </c>
      <c r="U34" s="30"/>
    </row>
    <row r="35" spans="2:21" s="1" customFormat="1" ht="16.5" thickBot="1">
      <c r="B35" s="35">
        <f t="shared" si="3"/>
        <v>202239</v>
      </c>
      <c r="C35" s="14" t="s">
        <v>100</v>
      </c>
      <c r="D35" s="14" t="s">
        <v>101</v>
      </c>
      <c r="G35" s="15">
        <v>1</v>
      </c>
      <c r="H35" s="15">
        <v>9</v>
      </c>
      <c r="I35" s="15">
        <v>1763</v>
      </c>
      <c r="J35" s="15">
        <v>44144</v>
      </c>
      <c r="K35" s="15">
        <v>323534</v>
      </c>
      <c r="L35" s="15">
        <v>620102</v>
      </c>
      <c r="M35" s="15">
        <v>907503</v>
      </c>
      <c r="N35" s="15">
        <v>1009855</v>
      </c>
      <c r="O35" s="15">
        <v>1145404</v>
      </c>
      <c r="P35" s="15">
        <v>1174982</v>
      </c>
      <c r="Q35" s="15">
        <v>440074</v>
      </c>
      <c r="R35" s="15">
        <v>23</v>
      </c>
      <c r="U35" s="30"/>
    </row>
    <row r="36" spans="2:21" s="1" customFormat="1" ht="16.5" thickBot="1">
      <c r="B36" s="35">
        <f t="shared" si="3"/>
        <v>202238</v>
      </c>
      <c r="C36" s="14" t="s">
        <v>100</v>
      </c>
      <c r="D36" s="14" t="s">
        <v>101</v>
      </c>
      <c r="G36" s="15">
        <v>1</v>
      </c>
      <c r="H36" s="15">
        <v>9</v>
      </c>
      <c r="I36" s="15">
        <v>1768</v>
      </c>
      <c r="J36" s="15">
        <v>44162</v>
      </c>
      <c r="K36" s="15">
        <v>323458</v>
      </c>
      <c r="L36" s="15">
        <v>619801</v>
      </c>
      <c r="M36" s="15">
        <v>907032</v>
      </c>
      <c r="N36" s="15">
        <v>1009225</v>
      </c>
      <c r="O36" s="15">
        <v>1144603</v>
      </c>
      <c r="P36" s="15">
        <v>1174069</v>
      </c>
      <c r="Q36" s="15">
        <v>438590</v>
      </c>
      <c r="R36" s="15">
        <v>23</v>
      </c>
      <c r="U36" s="30"/>
    </row>
    <row r="37" spans="2:21" s="1" customFormat="1" ht="16.5" thickBot="1">
      <c r="B37" s="35">
        <f aca="true" t="shared" si="4" ref="B37:B42">B38+1</f>
        <v>202237</v>
      </c>
      <c r="C37" s="14" t="s">
        <v>100</v>
      </c>
      <c r="D37" s="14" t="s">
        <v>101</v>
      </c>
      <c r="G37" s="15">
        <v>1</v>
      </c>
      <c r="H37" s="15">
        <v>10</v>
      </c>
      <c r="I37" s="15">
        <v>1775</v>
      </c>
      <c r="J37" s="15">
        <v>44174</v>
      </c>
      <c r="K37" s="15">
        <v>323345</v>
      </c>
      <c r="L37" s="15">
        <v>619477</v>
      </c>
      <c r="M37" s="15">
        <v>906433</v>
      </c>
      <c r="N37" s="15">
        <v>1008484</v>
      </c>
      <c r="O37" s="15">
        <v>1143651</v>
      </c>
      <c r="P37" s="15">
        <v>1173064</v>
      </c>
      <c r="Q37" s="15">
        <v>436699</v>
      </c>
      <c r="R37" s="15">
        <v>23</v>
      </c>
      <c r="U37" s="30"/>
    </row>
    <row r="38" spans="2:21" s="1" customFormat="1" ht="16.5" thickBot="1">
      <c r="B38" s="35">
        <f t="shared" si="4"/>
        <v>202236</v>
      </c>
      <c r="C38" s="14" t="s">
        <v>100</v>
      </c>
      <c r="D38" s="14" t="s">
        <v>101</v>
      </c>
      <c r="G38" s="15">
        <v>1</v>
      </c>
      <c r="H38" s="15">
        <v>10</v>
      </c>
      <c r="I38" s="15">
        <v>1776</v>
      </c>
      <c r="J38" s="15">
        <v>44160</v>
      </c>
      <c r="K38" s="15">
        <v>323246</v>
      </c>
      <c r="L38" s="15">
        <v>619158</v>
      </c>
      <c r="M38" s="15">
        <v>905964</v>
      </c>
      <c r="N38" s="15">
        <v>1007929</v>
      </c>
      <c r="O38" s="15">
        <v>1142923</v>
      </c>
      <c r="P38" s="15">
        <v>1172195</v>
      </c>
      <c r="Q38" s="15">
        <v>435383</v>
      </c>
      <c r="R38" s="15">
        <v>22</v>
      </c>
      <c r="U38" s="30"/>
    </row>
    <row r="39" spans="2:21" s="1" customFormat="1" ht="16.5" thickBot="1">
      <c r="B39" s="35">
        <f t="shared" si="4"/>
        <v>202235</v>
      </c>
      <c r="C39" s="14" t="s">
        <v>100</v>
      </c>
      <c r="D39" s="14" t="s">
        <v>101</v>
      </c>
      <c r="G39" s="15">
        <v>1</v>
      </c>
      <c r="H39" s="15">
        <v>11</v>
      </c>
      <c r="I39" s="15">
        <v>1775</v>
      </c>
      <c r="J39" s="15">
        <v>44145</v>
      </c>
      <c r="K39" s="15">
        <v>323151</v>
      </c>
      <c r="L39" s="15">
        <v>618819</v>
      </c>
      <c r="M39" s="15">
        <v>905505</v>
      </c>
      <c r="N39" s="15">
        <v>1007308</v>
      </c>
      <c r="O39" s="15">
        <v>1142226</v>
      </c>
      <c r="P39" s="15">
        <v>1171399</v>
      </c>
      <c r="Q39" s="15">
        <v>434017</v>
      </c>
      <c r="R39" s="15">
        <v>22</v>
      </c>
      <c r="U39" s="30"/>
    </row>
    <row r="40" spans="2:21" s="1" customFormat="1" ht="16.5" thickBot="1">
      <c r="B40" s="35">
        <f t="shared" si="4"/>
        <v>202234</v>
      </c>
      <c r="C40" s="14" t="s">
        <v>100</v>
      </c>
      <c r="D40" s="14" t="s">
        <v>101</v>
      </c>
      <c r="G40" s="15">
        <v>1</v>
      </c>
      <c r="H40" s="15">
        <v>11</v>
      </c>
      <c r="I40" s="15">
        <v>1777</v>
      </c>
      <c r="J40" s="15">
        <v>44150</v>
      </c>
      <c r="K40" s="15">
        <v>323017</v>
      </c>
      <c r="L40" s="15">
        <v>618518</v>
      </c>
      <c r="M40" s="15">
        <v>904947</v>
      </c>
      <c r="N40" s="15">
        <v>1006596</v>
      </c>
      <c r="O40" s="15">
        <v>1141478</v>
      </c>
      <c r="P40" s="15">
        <v>1170432</v>
      </c>
      <c r="Q40" s="15">
        <v>432226</v>
      </c>
      <c r="R40" s="15">
        <v>22</v>
      </c>
      <c r="U40" s="30"/>
    </row>
    <row r="41" spans="2:21" s="1" customFormat="1" ht="16.5" thickBot="1">
      <c r="B41" s="35">
        <f t="shared" si="4"/>
        <v>202233</v>
      </c>
      <c r="C41" s="14" t="s">
        <v>100</v>
      </c>
      <c r="D41" s="14" t="s">
        <v>101</v>
      </c>
      <c r="G41" s="15">
        <v>1</v>
      </c>
      <c r="H41" s="15">
        <v>10</v>
      </c>
      <c r="I41" s="15">
        <v>1780</v>
      </c>
      <c r="J41" s="15">
        <v>44156</v>
      </c>
      <c r="K41" s="15">
        <v>322887</v>
      </c>
      <c r="L41" s="15">
        <v>618124</v>
      </c>
      <c r="M41" s="15">
        <v>904322</v>
      </c>
      <c r="N41" s="15">
        <v>1005751</v>
      </c>
      <c r="O41" s="15">
        <v>1140431</v>
      </c>
      <c r="P41" s="15">
        <v>1169207</v>
      </c>
      <c r="Q41" s="15">
        <v>428713</v>
      </c>
      <c r="R41" s="15">
        <v>22</v>
      </c>
      <c r="U41" s="30"/>
    </row>
    <row r="42" spans="2:21" s="1" customFormat="1" ht="16.5" thickBot="1">
      <c r="B42" s="35">
        <f t="shared" si="4"/>
        <v>202232</v>
      </c>
      <c r="C42" s="14" t="s">
        <v>100</v>
      </c>
      <c r="D42" s="14" t="s">
        <v>101</v>
      </c>
      <c r="G42" s="15">
        <v>1</v>
      </c>
      <c r="H42" s="15">
        <v>10</v>
      </c>
      <c r="I42" s="15">
        <v>1785</v>
      </c>
      <c r="J42" s="15">
        <v>44142</v>
      </c>
      <c r="K42" s="15">
        <v>322709</v>
      </c>
      <c r="L42" s="15">
        <v>617780</v>
      </c>
      <c r="M42" s="15">
        <v>903888</v>
      </c>
      <c r="N42" s="15">
        <v>1005145</v>
      </c>
      <c r="O42" s="15">
        <v>1139696</v>
      </c>
      <c r="P42" s="15">
        <v>1168442</v>
      </c>
      <c r="Q42" s="15">
        <v>426753</v>
      </c>
      <c r="R42" s="15">
        <v>22</v>
      </c>
      <c r="U42" s="30"/>
    </row>
    <row r="43" spans="2:21" s="1" customFormat="1" ht="16.5" thickBot="1">
      <c r="B43" s="35">
        <f aca="true" t="shared" si="5" ref="B43:B48">B44+1</f>
        <v>202231</v>
      </c>
      <c r="C43" s="14" t="s">
        <v>100</v>
      </c>
      <c r="D43" s="14" t="s">
        <v>101</v>
      </c>
      <c r="G43" s="15">
        <v>1</v>
      </c>
      <c r="H43" s="15">
        <v>9</v>
      </c>
      <c r="I43" s="15">
        <v>1787</v>
      </c>
      <c r="J43" s="15">
        <v>44160</v>
      </c>
      <c r="K43" s="15">
        <v>322658</v>
      </c>
      <c r="L43" s="15">
        <v>617477</v>
      </c>
      <c r="M43" s="15">
        <v>903459</v>
      </c>
      <c r="N43" s="15">
        <v>1004580</v>
      </c>
      <c r="O43" s="15">
        <v>1138994</v>
      </c>
      <c r="P43" s="15">
        <v>1167726</v>
      </c>
      <c r="Q43" s="15">
        <v>425301</v>
      </c>
      <c r="R43" s="15">
        <v>22</v>
      </c>
      <c r="U43" s="30"/>
    </row>
    <row r="44" spans="2:21" s="1" customFormat="1" ht="16.5" thickBot="1">
      <c r="B44" s="35">
        <f t="shared" si="5"/>
        <v>202230</v>
      </c>
      <c r="C44" s="14" t="s">
        <v>100</v>
      </c>
      <c r="D44" s="14" t="s">
        <v>101</v>
      </c>
      <c r="G44" s="15">
        <v>1</v>
      </c>
      <c r="H44" s="15">
        <v>9</v>
      </c>
      <c r="I44" s="15">
        <v>1794</v>
      </c>
      <c r="J44" s="15">
        <v>44174</v>
      </c>
      <c r="K44" s="15">
        <v>322633</v>
      </c>
      <c r="L44" s="15">
        <v>617261</v>
      </c>
      <c r="M44" s="15">
        <v>902993</v>
      </c>
      <c r="N44" s="15">
        <v>1004010</v>
      </c>
      <c r="O44" s="15">
        <v>1138228</v>
      </c>
      <c r="P44" s="15">
        <v>1166844</v>
      </c>
      <c r="Q44" s="15">
        <v>423683</v>
      </c>
      <c r="R44" s="15">
        <v>22</v>
      </c>
      <c r="U44" s="30"/>
    </row>
    <row r="45" spans="2:21" s="1" customFormat="1" ht="16.5" thickBot="1">
      <c r="B45" s="35">
        <f t="shared" si="5"/>
        <v>202229</v>
      </c>
      <c r="C45" s="14" t="s">
        <v>100</v>
      </c>
      <c r="D45" s="14" t="s">
        <v>101</v>
      </c>
      <c r="G45" s="15">
        <v>1</v>
      </c>
      <c r="H45" s="15">
        <v>9</v>
      </c>
      <c r="I45" s="15">
        <v>1802</v>
      </c>
      <c r="J45" s="15">
        <v>44203</v>
      </c>
      <c r="K45" s="15">
        <v>322569</v>
      </c>
      <c r="L45" s="15">
        <v>617027</v>
      </c>
      <c r="M45" s="15">
        <v>902446</v>
      </c>
      <c r="N45" s="15">
        <v>1003336</v>
      </c>
      <c r="O45" s="15">
        <v>1137424</v>
      </c>
      <c r="P45" s="15">
        <v>1165872</v>
      </c>
      <c r="Q45" s="15">
        <v>420793</v>
      </c>
      <c r="R45" s="15">
        <v>22</v>
      </c>
      <c r="U45" s="30"/>
    </row>
    <row r="46" spans="2:21" s="1" customFormat="1" ht="16.5" thickBot="1">
      <c r="B46" s="35">
        <f t="shared" si="5"/>
        <v>202228</v>
      </c>
      <c r="C46" s="14" t="s">
        <v>99</v>
      </c>
      <c r="D46" s="14" t="s">
        <v>98</v>
      </c>
      <c r="G46" s="15">
        <v>1</v>
      </c>
      <c r="H46" s="15">
        <v>9</v>
      </c>
      <c r="I46" s="15">
        <v>1807</v>
      </c>
      <c r="J46" s="15">
        <v>44217</v>
      </c>
      <c r="K46" s="15">
        <v>322564</v>
      </c>
      <c r="L46" s="15">
        <v>616927</v>
      </c>
      <c r="M46" s="15">
        <v>902173</v>
      </c>
      <c r="N46" s="15">
        <v>1003008</v>
      </c>
      <c r="O46" s="15">
        <v>1137098</v>
      </c>
      <c r="P46" s="15">
        <v>1165424</v>
      </c>
      <c r="Q46" s="15">
        <v>419248</v>
      </c>
      <c r="R46" s="15">
        <v>22</v>
      </c>
      <c r="U46" s="30"/>
    </row>
    <row r="47" spans="2:21" s="1" customFormat="1" ht="16.5" thickBot="1">
      <c r="B47" s="35">
        <f t="shared" si="5"/>
        <v>202227</v>
      </c>
      <c r="C47" s="14" t="s">
        <v>99</v>
      </c>
      <c r="D47" s="14" t="s">
        <v>98</v>
      </c>
      <c r="G47" s="15">
        <v>1</v>
      </c>
      <c r="H47" s="15">
        <v>9</v>
      </c>
      <c r="I47" s="15">
        <v>1808</v>
      </c>
      <c r="J47" s="15">
        <v>44238</v>
      </c>
      <c r="K47" s="15">
        <v>322422</v>
      </c>
      <c r="L47" s="15">
        <v>616542</v>
      </c>
      <c r="M47" s="15">
        <v>901431</v>
      </c>
      <c r="N47" s="15">
        <v>1002057</v>
      </c>
      <c r="O47" s="15">
        <v>1136043</v>
      </c>
      <c r="P47" s="15">
        <v>1164234</v>
      </c>
      <c r="Q47" s="15">
        <v>415929</v>
      </c>
      <c r="R47" s="15">
        <v>22</v>
      </c>
      <c r="U47" s="30"/>
    </row>
    <row r="48" spans="2:21" s="1" customFormat="1" ht="16.5" thickBot="1">
      <c r="B48" s="35">
        <f t="shared" si="5"/>
        <v>202226</v>
      </c>
      <c r="C48" s="14">
        <v>0.4965</v>
      </c>
      <c r="D48" s="14">
        <v>0.5035</v>
      </c>
      <c r="G48" s="15">
        <v>1</v>
      </c>
      <c r="H48" s="15">
        <v>9</v>
      </c>
      <c r="I48" s="15">
        <v>1812</v>
      </c>
      <c r="J48" s="15">
        <v>44274</v>
      </c>
      <c r="K48" s="15">
        <v>322388</v>
      </c>
      <c r="L48" s="15">
        <v>616277</v>
      </c>
      <c r="M48" s="15">
        <v>900885</v>
      </c>
      <c r="N48" s="15">
        <v>1001404</v>
      </c>
      <c r="O48" s="15">
        <v>1135362</v>
      </c>
      <c r="P48" s="15">
        <v>1163503</v>
      </c>
      <c r="Q48" s="15">
        <v>414136</v>
      </c>
      <c r="R48" s="15">
        <v>22</v>
      </c>
      <c r="U48" s="30"/>
    </row>
    <row r="49" spans="2:21" s="1" customFormat="1" ht="16.5" thickBot="1">
      <c r="B49" s="35">
        <f aca="true" t="shared" si="6" ref="B49:B54">B50+1</f>
        <v>202225</v>
      </c>
      <c r="C49" s="14">
        <v>0.4965</v>
      </c>
      <c r="D49" s="14">
        <v>0.5035</v>
      </c>
      <c r="G49" s="15">
        <v>1</v>
      </c>
      <c r="H49" s="15">
        <v>8</v>
      </c>
      <c r="I49" s="15">
        <v>1818</v>
      </c>
      <c r="J49" s="15">
        <v>44302</v>
      </c>
      <c r="K49" s="15">
        <v>322363</v>
      </c>
      <c r="L49" s="15">
        <v>615950</v>
      </c>
      <c r="M49" s="15">
        <v>900206</v>
      </c>
      <c r="N49" s="15">
        <v>1000534</v>
      </c>
      <c r="O49" s="15">
        <v>1134430</v>
      </c>
      <c r="P49" s="15">
        <v>1162504</v>
      </c>
      <c r="Q49" s="15">
        <v>411552</v>
      </c>
      <c r="R49" s="15">
        <v>22</v>
      </c>
      <c r="U49" s="30"/>
    </row>
    <row r="50" spans="2:21" s="1" customFormat="1" ht="16.5" thickBot="1">
      <c r="B50" s="35">
        <f t="shared" si="6"/>
        <v>202224</v>
      </c>
      <c r="C50" s="14">
        <v>0.4965</v>
      </c>
      <c r="D50" s="14">
        <v>0.5035</v>
      </c>
      <c r="E50"/>
      <c r="F50" s="21"/>
      <c r="G50" s="15">
        <v>1</v>
      </c>
      <c r="H50" s="15">
        <v>8</v>
      </c>
      <c r="I50" s="15">
        <v>1824</v>
      </c>
      <c r="J50" s="15">
        <v>44324</v>
      </c>
      <c r="K50" s="15">
        <v>322299</v>
      </c>
      <c r="L50" s="15">
        <v>615627</v>
      </c>
      <c r="M50" s="15">
        <v>899557</v>
      </c>
      <c r="N50" s="15">
        <v>999725</v>
      </c>
      <c r="O50" s="15">
        <v>1133523</v>
      </c>
      <c r="P50" s="15">
        <v>1161534</v>
      </c>
      <c r="Q50" s="15">
        <v>409008</v>
      </c>
      <c r="R50" s="15">
        <v>22</v>
      </c>
      <c r="U50" s="30"/>
    </row>
    <row r="51" spans="2:21" s="1" customFormat="1" ht="16.5" thickBot="1">
      <c r="B51" s="35">
        <f t="shared" si="6"/>
        <v>202223</v>
      </c>
      <c r="C51" s="14">
        <v>0.4965</v>
      </c>
      <c r="D51" s="14">
        <v>0.5035</v>
      </c>
      <c r="E51"/>
      <c r="F51" s="21"/>
      <c r="G51" s="15">
        <v>1</v>
      </c>
      <c r="H51" s="15">
        <v>8</v>
      </c>
      <c r="I51" s="15">
        <v>1831</v>
      </c>
      <c r="J51" s="15">
        <v>44336</v>
      </c>
      <c r="K51" s="15">
        <v>322281</v>
      </c>
      <c r="L51" s="15">
        <v>615318</v>
      </c>
      <c r="M51" s="15">
        <v>898857</v>
      </c>
      <c r="N51" s="15">
        <v>998831</v>
      </c>
      <c r="O51" s="15">
        <v>1132542</v>
      </c>
      <c r="P51" s="15">
        <v>1160525</v>
      </c>
      <c r="Q51" s="15">
        <v>406705</v>
      </c>
      <c r="R51" s="15">
        <v>22</v>
      </c>
      <c r="U51" s="30"/>
    </row>
    <row r="52" spans="2:21" s="1" customFormat="1" ht="16.5" thickBot="1">
      <c r="B52" s="35">
        <f t="shared" si="6"/>
        <v>202222</v>
      </c>
      <c r="C52" s="14">
        <v>0.4965</v>
      </c>
      <c r="D52" s="14">
        <v>0.5035</v>
      </c>
      <c r="E52"/>
      <c r="F52" s="21"/>
      <c r="G52" s="15">
        <v>1</v>
      </c>
      <c r="H52" s="15">
        <v>8</v>
      </c>
      <c r="I52" s="15">
        <v>1832</v>
      </c>
      <c r="J52" s="15">
        <v>44344</v>
      </c>
      <c r="K52" s="15">
        <v>322192</v>
      </c>
      <c r="L52" s="15">
        <v>614957</v>
      </c>
      <c r="M52" s="15">
        <v>898162</v>
      </c>
      <c r="N52" s="15">
        <v>997988</v>
      </c>
      <c r="O52" s="15">
        <v>1131568</v>
      </c>
      <c r="P52" s="15">
        <v>1159580</v>
      </c>
      <c r="Q52" s="15">
        <v>404858</v>
      </c>
      <c r="R52" s="15">
        <v>22</v>
      </c>
      <c r="U52" s="30"/>
    </row>
    <row r="53" spans="2:21" s="1" customFormat="1" ht="16.5" thickBot="1">
      <c r="B53" s="35">
        <f t="shared" si="6"/>
        <v>202221</v>
      </c>
      <c r="C53" s="14">
        <v>0.4965</v>
      </c>
      <c r="D53" s="14">
        <v>0.5035</v>
      </c>
      <c r="E53"/>
      <c r="F53" s="21"/>
      <c r="G53" s="15">
        <v>1</v>
      </c>
      <c r="H53" s="15">
        <v>8</v>
      </c>
      <c r="I53" s="15">
        <v>1841</v>
      </c>
      <c r="J53" s="15">
        <v>44368</v>
      </c>
      <c r="K53" s="15">
        <v>322192</v>
      </c>
      <c r="L53" s="15">
        <v>614592</v>
      </c>
      <c r="M53" s="15">
        <v>897528</v>
      </c>
      <c r="N53" s="15">
        <v>997227</v>
      </c>
      <c r="O53" s="15">
        <v>1130640</v>
      </c>
      <c r="P53" s="15">
        <v>1158718</v>
      </c>
      <c r="Q53" s="15">
        <v>403142</v>
      </c>
      <c r="R53" s="15">
        <v>22</v>
      </c>
      <c r="U53" s="30"/>
    </row>
    <row r="54" spans="2:21" s="1" customFormat="1" ht="16.5" thickBot="1">
      <c r="B54" s="35">
        <f t="shared" si="6"/>
        <v>202220</v>
      </c>
      <c r="C54" s="14">
        <v>0.4964</v>
      </c>
      <c r="D54" s="14">
        <v>0.5036</v>
      </c>
      <c r="E54"/>
      <c r="F54" s="21"/>
      <c r="G54" s="15">
        <v>1</v>
      </c>
      <c r="H54" s="15">
        <v>8</v>
      </c>
      <c r="I54" s="15">
        <v>1842</v>
      </c>
      <c r="J54" s="15">
        <v>44400</v>
      </c>
      <c r="K54" s="15">
        <v>322099</v>
      </c>
      <c r="L54" s="15">
        <v>614178</v>
      </c>
      <c r="M54" s="15">
        <v>896625</v>
      </c>
      <c r="N54" s="15">
        <v>996239</v>
      </c>
      <c r="O54" s="15">
        <v>1129568</v>
      </c>
      <c r="P54" s="15">
        <v>1157610</v>
      </c>
      <c r="Q54" s="15">
        <v>400819</v>
      </c>
      <c r="R54" s="15">
        <v>22</v>
      </c>
      <c r="U54" s="30"/>
    </row>
    <row r="55" spans="2:21" s="1" customFormat="1" ht="16.5" thickBot="1">
      <c r="B55" s="35">
        <f aca="true" t="shared" si="7" ref="B55:B60">B56+1</f>
        <v>202219</v>
      </c>
      <c r="C55" s="14">
        <v>0.4964</v>
      </c>
      <c r="D55" s="14">
        <v>0.5036</v>
      </c>
      <c r="E55"/>
      <c r="F55" s="21"/>
      <c r="G55" s="15">
        <v>1</v>
      </c>
      <c r="H55" s="15">
        <v>8</v>
      </c>
      <c r="I55" s="15">
        <v>1856</v>
      </c>
      <c r="J55" s="15">
        <v>44439</v>
      </c>
      <c r="K55" s="15">
        <v>322009</v>
      </c>
      <c r="L55" s="15">
        <v>613792</v>
      </c>
      <c r="M55" s="15">
        <v>896010</v>
      </c>
      <c r="N55" s="15">
        <v>995417</v>
      </c>
      <c r="O55" s="15">
        <v>1128607</v>
      </c>
      <c r="P55" s="15">
        <v>1156694</v>
      </c>
      <c r="Q55" s="15">
        <v>399198</v>
      </c>
      <c r="R55" s="15">
        <v>22</v>
      </c>
      <c r="U55" s="30"/>
    </row>
    <row r="56" spans="2:21" s="1" customFormat="1" ht="16.5" thickBot="1">
      <c r="B56" s="35">
        <f t="shared" si="7"/>
        <v>202218</v>
      </c>
      <c r="C56" s="14">
        <v>0.4964</v>
      </c>
      <c r="D56" s="14">
        <v>0.5036</v>
      </c>
      <c r="E56"/>
      <c r="F56" s="21"/>
      <c r="G56" s="15">
        <v>1</v>
      </c>
      <c r="H56" s="15">
        <v>8</v>
      </c>
      <c r="I56" s="15">
        <v>1856</v>
      </c>
      <c r="J56" s="15">
        <v>44450</v>
      </c>
      <c r="K56" s="15">
        <v>321895</v>
      </c>
      <c r="L56" s="15">
        <v>613307</v>
      </c>
      <c r="M56" s="15">
        <v>895407</v>
      </c>
      <c r="N56" s="15">
        <v>994564</v>
      </c>
      <c r="O56" s="15">
        <v>1127724</v>
      </c>
      <c r="P56" s="15">
        <v>1155808</v>
      </c>
      <c r="Q56" s="15">
        <v>397752</v>
      </c>
      <c r="R56" s="15">
        <v>22</v>
      </c>
      <c r="U56" s="30"/>
    </row>
    <row r="57" spans="2:21" s="1" customFormat="1" ht="16.5" thickBot="1">
      <c r="B57" s="35">
        <f t="shared" si="7"/>
        <v>202217</v>
      </c>
      <c r="C57" s="14">
        <v>0.4964</v>
      </c>
      <c r="D57" s="14">
        <v>0.5036</v>
      </c>
      <c r="E57"/>
      <c r="F57" s="21"/>
      <c r="G57" s="15">
        <v>1</v>
      </c>
      <c r="H57" s="15">
        <v>8</v>
      </c>
      <c r="I57" s="15">
        <v>1856</v>
      </c>
      <c r="J57" s="15">
        <v>44463</v>
      </c>
      <c r="K57" s="15">
        <v>321673</v>
      </c>
      <c r="L57" s="15">
        <v>612791</v>
      </c>
      <c r="M57" s="15">
        <v>894597</v>
      </c>
      <c r="N57" s="15">
        <v>993573</v>
      </c>
      <c r="O57" s="15">
        <v>1126790</v>
      </c>
      <c r="P57" s="15">
        <v>1154871</v>
      </c>
      <c r="Q57" s="15">
        <v>395909</v>
      </c>
      <c r="R57" s="15">
        <v>22</v>
      </c>
      <c r="U57" s="30"/>
    </row>
    <row r="58" spans="2:21" s="1" customFormat="1" ht="16.5" thickBot="1">
      <c r="B58" s="35">
        <f t="shared" si="7"/>
        <v>202216</v>
      </c>
      <c r="C58" s="14">
        <v>0.4964</v>
      </c>
      <c r="D58" s="14">
        <v>0.5036</v>
      </c>
      <c r="E58"/>
      <c r="F58" s="21"/>
      <c r="G58" s="15">
        <v>1</v>
      </c>
      <c r="H58" s="15">
        <v>8</v>
      </c>
      <c r="I58" s="15">
        <v>1862</v>
      </c>
      <c r="J58" s="15">
        <v>44488</v>
      </c>
      <c r="K58" s="15">
        <v>321577</v>
      </c>
      <c r="L58" s="15">
        <v>612425</v>
      </c>
      <c r="M58" s="15">
        <v>894039</v>
      </c>
      <c r="N58" s="15">
        <v>992913</v>
      </c>
      <c r="O58" s="15">
        <v>1125982</v>
      </c>
      <c r="P58" s="15">
        <v>1153995</v>
      </c>
      <c r="Q58" s="15">
        <v>394501</v>
      </c>
      <c r="R58" s="15">
        <v>22</v>
      </c>
      <c r="U58" s="30"/>
    </row>
    <row r="59" spans="2:21" s="1" customFormat="1" ht="16.5" thickBot="1">
      <c r="B59" s="35">
        <f t="shared" si="7"/>
        <v>202215</v>
      </c>
      <c r="C59" s="14">
        <v>0.4964</v>
      </c>
      <c r="D59" s="14">
        <v>0.5036</v>
      </c>
      <c r="E59"/>
      <c r="F59" s="21"/>
      <c r="G59" s="15">
        <v>1</v>
      </c>
      <c r="H59" s="15">
        <v>8</v>
      </c>
      <c r="I59" s="15">
        <v>1865</v>
      </c>
      <c r="J59" s="15">
        <v>44484</v>
      </c>
      <c r="K59" s="15">
        <v>321227</v>
      </c>
      <c r="L59" s="15">
        <v>611630</v>
      </c>
      <c r="M59" s="15">
        <v>892840</v>
      </c>
      <c r="N59" s="15">
        <v>991546</v>
      </c>
      <c r="O59" s="15">
        <v>1124493</v>
      </c>
      <c r="P59" s="15">
        <v>1152441</v>
      </c>
      <c r="Q59" s="15">
        <v>391598</v>
      </c>
      <c r="R59" s="15">
        <v>22</v>
      </c>
      <c r="U59" s="30"/>
    </row>
    <row r="60" spans="2:21" s="1" customFormat="1" ht="16.5" thickBot="1">
      <c r="B60" s="35">
        <f t="shared" si="7"/>
        <v>202214</v>
      </c>
      <c r="C60" s="14">
        <v>0.4964</v>
      </c>
      <c r="D60" s="14">
        <v>0.5036</v>
      </c>
      <c r="E60"/>
      <c r="F60" s="21"/>
      <c r="G60" s="15">
        <v>1</v>
      </c>
      <c r="H60" s="15">
        <v>8</v>
      </c>
      <c r="I60" s="15">
        <v>1876</v>
      </c>
      <c r="J60" s="15">
        <v>44490</v>
      </c>
      <c r="K60" s="15">
        <v>321099</v>
      </c>
      <c r="L60" s="15">
        <v>611177</v>
      </c>
      <c r="M60" s="15">
        <v>892113</v>
      </c>
      <c r="N60" s="15">
        <v>990693</v>
      </c>
      <c r="O60" s="15">
        <v>1123560</v>
      </c>
      <c r="P60" s="15">
        <v>1151456</v>
      </c>
      <c r="Q60" s="15">
        <v>389702</v>
      </c>
      <c r="R60" s="15">
        <v>22</v>
      </c>
      <c r="U60" s="30"/>
    </row>
    <row r="61" spans="2:21" s="1" customFormat="1" ht="16.5" thickBot="1">
      <c r="B61" s="35">
        <f aca="true" t="shared" si="8" ref="B61:B66">B62+1</f>
        <v>202213</v>
      </c>
      <c r="C61" s="14">
        <v>0.4963</v>
      </c>
      <c r="D61" s="14">
        <v>0.5037</v>
      </c>
      <c r="E61"/>
      <c r="F61" s="21"/>
      <c r="G61" s="15">
        <v>1</v>
      </c>
      <c r="H61" s="15">
        <v>8</v>
      </c>
      <c r="I61" s="15">
        <v>1875</v>
      </c>
      <c r="J61" s="15">
        <v>44484</v>
      </c>
      <c r="K61" s="15">
        <v>320863</v>
      </c>
      <c r="L61" s="15">
        <v>610542</v>
      </c>
      <c r="M61" s="15">
        <v>891060</v>
      </c>
      <c r="N61" s="15">
        <v>989506</v>
      </c>
      <c r="O61" s="15">
        <v>1122163</v>
      </c>
      <c r="P61" s="15">
        <v>1150011</v>
      </c>
      <c r="Q61" s="15">
        <v>386695</v>
      </c>
      <c r="R61" s="15">
        <v>22</v>
      </c>
      <c r="U61" s="30"/>
    </row>
    <row r="62" spans="2:21" s="1" customFormat="1" ht="16.5" thickBot="1">
      <c r="B62" s="35">
        <f t="shared" si="8"/>
        <v>202212</v>
      </c>
      <c r="C62" s="14">
        <v>0.4963</v>
      </c>
      <c r="D62" s="14">
        <v>0.5037</v>
      </c>
      <c r="E62"/>
      <c r="F62" s="21"/>
      <c r="G62" s="15">
        <v>1</v>
      </c>
      <c r="H62" s="15">
        <v>8</v>
      </c>
      <c r="I62" s="15">
        <v>1871</v>
      </c>
      <c r="J62" s="15">
        <v>44437</v>
      </c>
      <c r="K62" s="15">
        <v>320487</v>
      </c>
      <c r="L62" s="15">
        <v>610542</v>
      </c>
      <c r="M62" s="15">
        <v>889686</v>
      </c>
      <c r="N62" s="15">
        <v>987898</v>
      </c>
      <c r="O62" s="15">
        <v>1120331</v>
      </c>
      <c r="P62" s="15">
        <v>1148050</v>
      </c>
      <c r="Q62" s="15">
        <v>383394</v>
      </c>
      <c r="R62" s="15">
        <v>22</v>
      </c>
      <c r="U62" s="30"/>
    </row>
    <row r="63" spans="2:21" s="1" customFormat="1" ht="16.5" thickBot="1">
      <c r="B63" s="35">
        <f t="shared" si="8"/>
        <v>202211</v>
      </c>
      <c r="C63" s="14">
        <v>0.4963</v>
      </c>
      <c r="D63" s="14">
        <v>0.5037</v>
      </c>
      <c r="E63"/>
      <c r="F63" s="21"/>
      <c r="G63" s="15">
        <v>1</v>
      </c>
      <c r="H63" s="15">
        <v>8</v>
      </c>
      <c r="I63" s="15">
        <v>1866</v>
      </c>
      <c r="J63" s="15">
        <v>44389</v>
      </c>
      <c r="K63" s="15">
        <v>320110</v>
      </c>
      <c r="L63" s="15">
        <v>609641</v>
      </c>
      <c r="M63" s="15">
        <v>888312</v>
      </c>
      <c r="N63" s="15">
        <v>986290</v>
      </c>
      <c r="O63" s="15">
        <v>1118499</v>
      </c>
      <c r="P63" s="15">
        <v>1146089</v>
      </c>
      <c r="Q63" s="15">
        <v>380093</v>
      </c>
      <c r="R63" s="15">
        <v>22</v>
      </c>
      <c r="U63" s="30"/>
    </row>
    <row r="64" spans="2:21" s="1" customFormat="1" ht="16.5" thickBot="1">
      <c r="B64" s="35">
        <f t="shared" si="8"/>
        <v>202210</v>
      </c>
      <c r="C64" s="14">
        <v>0.4963</v>
      </c>
      <c r="D64" s="14">
        <v>0.5037</v>
      </c>
      <c r="E64"/>
      <c r="F64" s="21"/>
      <c r="G64" s="15">
        <v>1</v>
      </c>
      <c r="H64" s="15">
        <v>8</v>
      </c>
      <c r="I64" s="15">
        <v>1860</v>
      </c>
      <c r="J64" s="15">
        <v>44287</v>
      </c>
      <c r="K64" s="15">
        <v>319598</v>
      </c>
      <c r="L64" s="15">
        <v>607468</v>
      </c>
      <c r="M64" s="15">
        <v>886449</v>
      </c>
      <c r="N64" s="15">
        <v>983974</v>
      </c>
      <c r="O64" s="15">
        <v>1116010</v>
      </c>
      <c r="P64" s="15">
        <v>1143197</v>
      </c>
      <c r="Q64" s="15">
        <v>375272</v>
      </c>
      <c r="R64" s="15">
        <v>22</v>
      </c>
      <c r="U64" s="30"/>
    </row>
    <row r="65" spans="2:21" s="1" customFormat="1" ht="16.5" thickBot="1">
      <c r="B65" s="35">
        <f t="shared" si="8"/>
        <v>202209</v>
      </c>
      <c r="C65" s="14">
        <v>0.4962</v>
      </c>
      <c r="D65" s="14">
        <v>0.5038</v>
      </c>
      <c r="E65"/>
      <c r="F65" s="21"/>
      <c r="G65" s="15">
        <v>1</v>
      </c>
      <c r="H65" s="15">
        <v>8</v>
      </c>
      <c r="I65" s="15">
        <v>1850</v>
      </c>
      <c r="J65" s="15">
        <v>44127</v>
      </c>
      <c r="K65" s="15">
        <v>318644</v>
      </c>
      <c r="L65" s="15">
        <v>605128</v>
      </c>
      <c r="M65" s="15">
        <v>882692</v>
      </c>
      <c r="N65" s="15">
        <v>978944</v>
      </c>
      <c r="O65" s="15">
        <v>1109692</v>
      </c>
      <c r="P65" s="15">
        <v>1135406</v>
      </c>
      <c r="Q65" s="15">
        <v>361464</v>
      </c>
      <c r="R65" s="15">
        <v>22</v>
      </c>
      <c r="U65" s="30"/>
    </row>
    <row r="66" spans="2:31" s="1" customFormat="1" ht="16.5" thickBot="1">
      <c r="B66" s="35">
        <f t="shared" si="8"/>
        <v>202208</v>
      </c>
      <c r="C66" s="14">
        <v>0.4961</v>
      </c>
      <c r="D66" s="14">
        <v>0.5039</v>
      </c>
      <c r="E66"/>
      <c r="F66" s="21"/>
      <c r="G66" s="15">
        <v>1</v>
      </c>
      <c r="H66" s="15">
        <v>8</v>
      </c>
      <c r="I66" s="15">
        <v>1853</v>
      </c>
      <c r="J66" s="15">
        <v>44100</v>
      </c>
      <c r="K66" s="15">
        <v>318340</v>
      </c>
      <c r="L66" s="15">
        <v>603833</v>
      </c>
      <c r="M66" s="15">
        <v>880767</v>
      </c>
      <c r="N66" s="15">
        <v>976449</v>
      </c>
      <c r="O66" s="15">
        <v>1106693</v>
      </c>
      <c r="P66" s="15">
        <v>1131771</v>
      </c>
      <c r="Q66" s="15">
        <v>355473</v>
      </c>
      <c r="R66" s="15">
        <v>22</v>
      </c>
      <c r="U66" s="31"/>
      <c r="V66"/>
      <c r="W66"/>
      <c r="X66"/>
      <c r="Y66"/>
      <c r="Z66"/>
      <c r="AA66"/>
      <c r="AB66"/>
      <c r="AC66"/>
      <c r="AD66"/>
      <c r="AE66"/>
    </row>
    <row r="67" spans="2:31" s="1" customFormat="1" ht="16.5" thickBot="1">
      <c r="B67" s="35">
        <f aca="true" t="shared" si="9" ref="B67:B72">B68+1</f>
        <v>202207</v>
      </c>
      <c r="C67" s="14">
        <v>0.4961</v>
      </c>
      <c r="D67" s="14">
        <v>0.5039</v>
      </c>
      <c r="E67"/>
      <c r="F67" s="21"/>
      <c r="G67" s="15">
        <v>1</v>
      </c>
      <c r="H67" s="15">
        <v>8</v>
      </c>
      <c r="I67" s="15">
        <v>1856</v>
      </c>
      <c r="J67" s="15">
        <v>44047</v>
      </c>
      <c r="K67" s="15">
        <v>317880</v>
      </c>
      <c r="L67" s="15">
        <v>602193</v>
      </c>
      <c r="M67" s="15">
        <v>878357</v>
      </c>
      <c r="N67" s="15">
        <v>973777</v>
      </c>
      <c r="O67" s="15">
        <v>1103545</v>
      </c>
      <c r="P67" s="15">
        <v>1128656</v>
      </c>
      <c r="Q67" s="15">
        <v>352006</v>
      </c>
      <c r="R67" s="15">
        <v>22</v>
      </c>
      <c r="U67" s="31"/>
      <c r="V67"/>
      <c r="W67"/>
      <c r="X67"/>
      <c r="Y67"/>
      <c r="Z67"/>
      <c r="AA67"/>
      <c r="AB67"/>
      <c r="AC67"/>
      <c r="AD67"/>
      <c r="AE67"/>
    </row>
    <row r="68" spans="2:31" s="1" customFormat="1" ht="16.5" thickBot="1">
      <c r="B68" s="35">
        <f t="shared" si="9"/>
        <v>202206</v>
      </c>
      <c r="C68" s="14">
        <v>0.496</v>
      </c>
      <c r="D68" s="14">
        <v>0.504</v>
      </c>
      <c r="E68"/>
      <c r="F68" s="21"/>
      <c r="G68" s="15">
        <v>1</v>
      </c>
      <c r="H68" s="15">
        <v>8</v>
      </c>
      <c r="I68" s="15">
        <v>1850</v>
      </c>
      <c r="J68" s="15">
        <v>44053</v>
      </c>
      <c r="K68" s="15">
        <v>317670</v>
      </c>
      <c r="L68" s="15">
        <v>601522</v>
      </c>
      <c r="M68" s="15">
        <v>877192</v>
      </c>
      <c r="N68" s="15">
        <v>972457</v>
      </c>
      <c r="O68" s="15">
        <v>1102046</v>
      </c>
      <c r="P68" s="15">
        <v>1127066</v>
      </c>
      <c r="Q68" s="15">
        <v>349620</v>
      </c>
      <c r="R68" s="15">
        <v>22</v>
      </c>
      <c r="U68" s="31"/>
      <c r="V68"/>
      <c r="W68"/>
      <c r="X68"/>
      <c r="Y68"/>
      <c r="Z68"/>
      <c r="AA68"/>
      <c r="AB68"/>
      <c r="AC68"/>
      <c r="AD68"/>
      <c r="AE68"/>
    </row>
    <row r="69" spans="2:31" s="1" customFormat="1" ht="16.5" thickBot="1">
      <c r="B69" s="35">
        <f t="shared" si="9"/>
        <v>202205</v>
      </c>
      <c r="C69" s="14">
        <v>0.496</v>
      </c>
      <c r="D69" s="14">
        <v>0.504</v>
      </c>
      <c r="E69"/>
      <c r="F69" s="21"/>
      <c r="G69" s="15">
        <v>1</v>
      </c>
      <c r="H69" s="15">
        <v>8</v>
      </c>
      <c r="I69" s="15">
        <v>1847</v>
      </c>
      <c r="J69" s="15">
        <v>44047</v>
      </c>
      <c r="K69" s="15">
        <v>317544</v>
      </c>
      <c r="L69" s="15">
        <v>600796</v>
      </c>
      <c r="M69" s="15">
        <v>876098</v>
      </c>
      <c r="N69" s="15">
        <v>971124</v>
      </c>
      <c r="O69" s="15">
        <v>1100555</v>
      </c>
      <c r="P69" s="15">
        <v>1125544</v>
      </c>
      <c r="Q69" s="15">
        <v>347326</v>
      </c>
      <c r="R69" s="15">
        <v>22</v>
      </c>
      <c r="U69" s="31"/>
      <c r="V69"/>
      <c r="W69"/>
      <c r="X69"/>
      <c r="Y69"/>
      <c r="Z69"/>
      <c r="AA69"/>
      <c r="AB69"/>
      <c r="AC69"/>
      <c r="AD69"/>
      <c r="AE69"/>
    </row>
    <row r="70" spans="2:31" s="1" customFormat="1" ht="16.5" thickBot="1">
      <c r="B70" s="35">
        <f t="shared" si="9"/>
        <v>202204</v>
      </c>
      <c r="C70" s="14">
        <v>0.496</v>
      </c>
      <c r="D70" s="14">
        <v>0.504</v>
      </c>
      <c r="E70"/>
      <c r="F70" s="21"/>
      <c r="G70" s="15">
        <v>1</v>
      </c>
      <c r="H70" s="15">
        <v>8</v>
      </c>
      <c r="I70" s="15">
        <v>1838</v>
      </c>
      <c r="J70" s="15">
        <v>43992</v>
      </c>
      <c r="K70" s="15">
        <v>317090</v>
      </c>
      <c r="L70" s="15">
        <v>599794</v>
      </c>
      <c r="M70" s="15">
        <v>874712</v>
      </c>
      <c r="N70" s="15">
        <v>969600</v>
      </c>
      <c r="O70" s="15">
        <v>1098922</v>
      </c>
      <c r="P70" s="15">
        <v>1123827</v>
      </c>
      <c r="Q70" s="15">
        <v>344773</v>
      </c>
      <c r="R70" s="15">
        <v>22</v>
      </c>
      <c r="U70" s="31"/>
      <c r="V70"/>
      <c r="W70"/>
      <c r="X70"/>
      <c r="Y70"/>
      <c r="Z70"/>
      <c r="AA70"/>
      <c r="AB70"/>
      <c r="AC70"/>
      <c r="AD70"/>
      <c r="AE70"/>
    </row>
    <row r="71" spans="2:31" s="1" customFormat="1" ht="16.5" thickBot="1">
      <c r="B71" s="35">
        <f t="shared" si="9"/>
        <v>202203</v>
      </c>
      <c r="C71" s="14">
        <v>0.496</v>
      </c>
      <c r="D71" s="14">
        <v>0.504</v>
      </c>
      <c r="E71"/>
      <c r="F71" s="21"/>
      <c r="G71" s="15">
        <v>1</v>
      </c>
      <c r="H71" s="15">
        <v>9</v>
      </c>
      <c r="I71" s="15">
        <v>1827</v>
      </c>
      <c r="J71" s="15">
        <v>43851</v>
      </c>
      <c r="K71" s="15">
        <v>316371</v>
      </c>
      <c r="L71" s="15">
        <v>598412</v>
      </c>
      <c r="M71" s="15">
        <v>872832</v>
      </c>
      <c r="N71" s="15">
        <v>967745</v>
      </c>
      <c r="O71" s="15">
        <v>1096852</v>
      </c>
      <c r="P71" s="15">
        <v>1121694</v>
      </c>
      <c r="Q71" s="15">
        <v>341315</v>
      </c>
      <c r="R71" s="15">
        <v>22</v>
      </c>
      <c r="U71" s="31"/>
      <c r="V71"/>
      <c r="W71"/>
      <c r="X71"/>
      <c r="Y71"/>
      <c r="Z71"/>
      <c r="AA71"/>
      <c r="AB71"/>
      <c r="AC71"/>
      <c r="AD71"/>
      <c r="AE71"/>
    </row>
    <row r="72" spans="2:31" s="1" customFormat="1" ht="16.5" thickBot="1">
      <c r="B72" s="35">
        <f t="shared" si="9"/>
        <v>202202</v>
      </c>
      <c r="C72" s="14">
        <v>0.496</v>
      </c>
      <c r="D72" s="14">
        <v>0.504</v>
      </c>
      <c r="E72"/>
      <c r="F72" s="21"/>
      <c r="G72" s="15">
        <v>1</v>
      </c>
      <c r="H72" s="15">
        <v>9</v>
      </c>
      <c r="I72" s="15">
        <v>1827</v>
      </c>
      <c r="J72" s="15">
        <v>43676</v>
      </c>
      <c r="K72" s="15">
        <v>315460</v>
      </c>
      <c r="L72" s="15">
        <v>596910</v>
      </c>
      <c r="M72" s="15">
        <v>871055</v>
      </c>
      <c r="N72" s="15">
        <v>965882</v>
      </c>
      <c r="O72" s="15">
        <v>1095077</v>
      </c>
      <c r="P72" s="15">
        <v>1119773</v>
      </c>
      <c r="Q72" s="15">
        <v>338271</v>
      </c>
      <c r="R72" s="15">
        <v>22</v>
      </c>
      <c r="U72" s="31"/>
      <c r="V72"/>
      <c r="W72"/>
      <c r="X72"/>
      <c r="Y72"/>
      <c r="Z72"/>
      <c r="AA72"/>
      <c r="AB72"/>
      <c r="AC72"/>
      <c r="AD72"/>
      <c r="AE72"/>
    </row>
    <row r="73" spans="2:31" s="1" customFormat="1" ht="16.5" thickBot="1">
      <c r="B73" s="33">
        <v>202201</v>
      </c>
      <c r="C73" s="14">
        <v>0.4959</v>
      </c>
      <c r="D73" s="14">
        <v>0.5041</v>
      </c>
      <c r="E73"/>
      <c r="F73" s="21"/>
      <c r="G73" s="15">
        <v>1</v>
      </c>
      <c r="H73" s="15">
        <v>9</v>
      </c>
      <c r="I73" s="15">
        <v>1818</v>
      </c>
      <c r="J73" s="15">
        <v>43369</v>
      </c>
      <c r="K73" s="15">
        <v>313717</v>
      </c>
      <c r="L73" s="15">
        <v>594693</v>
      </c>
      <c r="M73" s="15">
        <v>868853</v>
      </c>
      <c r="N73" s="15">
        <v>963781</v>
      </c>
      <c r="O73" s="15">
        <v>1093122</v>
      </c>
      <c r="P73" s="15">
        <v>1117839</v>
      </c>
      <c r="Q73" s="15">
        <v>334982</v>
      </c>
      <c r="R73" s="15">
        <v>22</v>
      </c>
      <c r="U73" s="31"/>
      <c r="V73"/>
      <c r="W73"/>
      <c r="X73"/>
      <c r="Y73"/>
      <c r="Z73"/>
      <c r="AA73"/>
      <c r="AB73"/>
      <c r="AC73"/>
      <c r="AD73"/>
      <c r="AE73"/>
    </row>
    <row r="74" spans="2:31" s="1" customFormat="1" ht="16.5" thickBot="1">
      <c r="B74" s="35">
        <f>B75+1</f>
        <v>202152</v>
      </c>
      <c r="C74" s="14">
        <v>0.4958</v>
      </c>
      <c r="D74" s="14">
        <v>0.5042</v>
      </c>
      <c r="E74"/>
      <c r="F74" s="21"/>
      <c r="G74" s="15">
        <v>1</v>
      </c>
      <c r="H74" s="15">
        <v>9</v>
      </c>
      <c r="I74" s="15">
        <v>1806</v>
      </c>
      <c r="J74" s="15">
        <v>42861</v>
      </c>
      <c r="K74" s="15">
        <v>311125</v>
      </c>
      <c r="L74" s="15">
        <v>591651</v>
      </c>
      <c r="M74" s="15">
        <v>866133</v>
      </c>
      <c r="N74" s="15">
        <v>961210</v>
      </c>
      <c r="O74" s="15">
        <v>1090754</v>
      </c>
      <c r="P74" s="15">
        <v>1115781</v>
      </c>
      <c r="Q74" s="15">
        <v>330885</v>
      </c>
      <c r="R74" s="15">
        <v>22</v>
      </c>
      <c r="U74" s="31"/>
      <c r="V74"/>
      <c r="W74"/>
      <c r="X74"/>
      <c r="Y74"/>
      <c r="Z74"/>
      <c r="AA74"/>
      <c r="AB74"/>
      <c r="AC74"/>
      <c r="AD74"/>
      <c r="AE74"/>
    </row>
    <row r="75" spans="2:31" s="1" customFormat="1" ht="16.5" thickBot="1">
      <c r="B75" s="35">
        <f>B76+1</f>
        <v>202151</v>
      </c>
      <c r="C75" s="14">
        <v>0.4956</v>
      </c>
      <c r="D75" s="14">
        <v>0.5044</v>
      </c>
      <c r="E75"/>
      <c r="F75" s="21"/>
      <c r="G75" s="15">
        <v>1</v>
      </c>
      <c r="H75" s="15">
        <v>9</v>
      </c>
      <c r="I75" s="15">
        <v>1790</v>
      </c>
      <c r="J75" s="15">
        <v>41987</v>
      </c>
      <c r="K75" s="15">
        <v>307225</v>
      </c>
      <c r="L75" s="15">
        <v>588555</v>
      </c>
      <c r="M75" s="15">
        <v>863682</v>
      </c>
      <c r="N75" s="15">
        <v>958915</v>
      </c>
      <c r="O75" s="15">
        <v>1088678</v>
      </c>
      <c r="P75" s="15">
        <v>1113756</v>
      </c>
      <c r="Q75" s="15">
        <v>326605</v>
      </c>
      <c r="R75" s="15">
        <v>22</v>
      </c>
      <c r="U75" s="31"/>
      <c r="V75"/>
      <c r="W75"/>
      <c r="X75"/>
      <c r="Y75"/>
      <c r="Z75"/>
      <c r="AA75"/>
      <c r="AB75"/>
      <c r="AC75"/>
      <c r="AD75"/>
      <c r="AE75"/>
    </row>
    <row r="76" spans="2:31" s="1" customFormat="1" ht="16.5" thickBot="1">
      <c r="B76" s="35">
        <f aca="true" t="shared" si="10" ref="B76:B81">B77+1</f>
        <v>202150</v>
      </c>
      <c r="C76" s="14">
        <v>0.4955</v>
      </c>
      <c r="D76" s="14">
        <v>0.5045</v>
      </c>
      <c r="E76"/>
      <c r="F76" s="21"/>
      <c r="G76" s="15">
        <v>1</v>
      </c>
      <c r="H76" s="15">
        <v>9</v>
      </c>
      <c r="I76" s="15">
        <v>1747</v>
      </c>
      <c r="J76" s="15">
        <v>40775</v>
      </c>
      <c r="K76" s="15">
        <v>301862</v>
      </c>
      <c r="L76" s="15">
        <v>583892</v>
      </c>
      <c r="M76" s="15">
        <v>859791</v>
      </c>
      <c r="N76" s="15">
        <v>955380</v>
      </c>
      <c r="O76" s="15">
        <v>1085549</v>
      </c>
      <c r="P76" s="15">
        <v>1110330</v>
      </c>
      <c r="Q76" s="15">
        <v>318790</v>
      </c>
      <c r="R76" s="15">
        <v>22</v>
      </c>
      <c r="U76" s="31"/>
      <c r="V76"/>
      <c r="W76"/>
      <c r="X76"/>
      <c r="Y76"/>
      <c r="Z76"/>
      <c r="AA76"/>
      <c r="AB76"/>
      <c r="AC76"/>
      <c r="AD76"/>
      <c r="AE76"/>
    </row>
    <row r="77" spans="2:31" s="1" customFormat="1" ht="16.5" thickBot="1">
      <c r="B77" s="35">
        <f t="shared" si="10"/>
        <v>202149</v>
      </c>
      <c r="C77" s="14">
        <v>0.4951</v>
      </c>
      <c r="D77" s="14">
        <v>0.5049</v>
      </c>
      <c r="E77"/>
      <c r="F77" s="21"/>
      <c r="G77" s="15">
        <v>1</v>
      </c>
      <c r="H77" s="15">
        <v>9</v>
      </c>
      <c r="I77" s="15">
        <v>1709</v>
      </c>
      <c r="J77" s="15">
        <v>39221</v>
      </c>
      <c r="K77" s="15">
        <v>294372</v>
      </c>
      <c r="L77" s="15">
        <v>577581</v>
      </c>
      <c r="M77" s="15">
        <v>854806</v>
      </c>
      <c r="N77" s="15">
        <v>950499</v>
      </c>
      <c r="O77" s="15">
        <v>1081969</v>
      </c>
      <c r="P77" s="15">
        <v>1106651</v>
      </c>
      <c r="Q77" s="15">
        <v>310679</v>
      </c>
      <c r="R77" s="15">
        <v>22</v>
      </c>
      <c r="U77" s="31"/>
      <c r="V77"/>
      <c r="W77"/>
      <c r="X77"/>
      <c r="Y77"/>
      <c r="Z77"/>
      <c r="AA77"/>
      <c r="AB77"/>
      <c r="AC77"/>
      <c r="AD77"/>
      <c r="AE77"/>
    </row>
    <row r="78" spans="2:31" s="1" customFormat="1" ht="16.5" thickBot="1">
      <c r="B78" s="35">
        <f t="shared" si="10"/>
        <v>202148</v>
      </c>
      <c r="C78" s="14">
        <v>0.4944</v>
      </c>
      <c r="D78" s="14">
        <v>0.5056</v>
      </c>
      <c r="E78"/>
      <c r="F78" s="21"/>
      <c r="G78" s="15">
        <v>1</v>
      </c>
      <c r="H78" s="15">
        <v>9</v>
      </c>
      <c r="I78" s="15">
        <v>1648</v>
      </c>
      <c r="J78" s="15">
        <v>36553</v>
      </c>
      <c r="K78" s="15">
        <v>280711</v>
      </c>
      <c r="L78" s="15">
        <v>566265</v>
      </c>
      <c r="M78" s="15">
        <v>846067</v>
      </c>
      <c r="N78" s="15">
        <v>942900</v>
      </c>
      <c r="O78" s="15">
        <v>1076675</v>
      </c>
      <c r="P78" s="15">
        <v>1101669</v>
      </c>
      <c r="Q78" s="15">
        <v>299616</v>
      </c>
      <c r="R78" s="15">
        <v>22</v>
      </c>
      <c r="U78" s="31"/>
      <c r="V78"/>
      <c r="W78"/>
      <c r="X78"/>
      <c r="Y78"/>
      <c r="Z78"/>
      <c r="AA78"/>
      <c r="AB78"/>
      <c r="AC78"/>
      <c r="AD78"/>
      <c r="AE78"/>
    </row>
    <row r="79" spans="2:31" s="1" customFormat="1" ht="16.5" thickBot="1">
      <c r="B79" s="35">
        <f t="shared" si="10"/>
        <v>202147</v>
      </c>
      <c r="C79" s="14">
        <v>0.4934</v>
      </c>
      <c r="D79" s="14">
        <v>0.5066</v>
      </c>
      <c r="E79"/>
      <c r="F79" s="21"/>
      <c r="G79" s="15">
        <v>1</v>
      </c>
      <c r="H79" s="15">
        <v>9</v>
      </c>
      <c r="I79" s="15">
        <v>1588</v>
      </c>
      <c r="J79" s="15">
        <v>33610</v>
      </c>
      <c r="K79" s="15">
        <v>263525</v>
      </c>
      <c r="L79" s="15">
        <v>551116</v>
      </c>
      <c r="M79" s="15">
        <v>833724</v>
      </c>
      <c r="N79" s="15">
        <v>932462</v>
      </c>
      <c r="O79" s="15">
        <v>1070518</v>
      </c>
      <c r="P79" s="15">
        <v>1096179</v>
      </c>
      <c r="Q79" s="15">
        <v>286519</v>
      </c>
      <c r="R79" s="15">
        <v>22</v>
      </c>
      <c r="U79" s="31"/>
      <c r="V79"/>
      <c r="W79"/>
      <c r="X79"/>
      <c r="Y79"/>
      <c r="Z79"/>
      <c r="AA79"/>
      <c r="AB79"/>
      <c r="AC79"/>
      <c r="AD79"/>
      <c r="AE79"/>
    </row>
    <row r="80" spans="2:31" s="1" customFormat="1" ht="16.5" thickBot="1">
      <c r="B80" s="35">
        <f t="shared" si="10"/>
        <v>202146</v>
      </c>
      <c r="C80" s="14">
        <v>0.4928</v>
      </c>
      <c r="D80" s="14">
        <v>0.5072</v>
      </c>
      <c r="E80"/>
      <c r="F80" s="21"/>
      <c r="G80" s="15">
        <v>1</v>
      </c>
      <c r="H80" s="15">
        <v>9</v>
      </c>
      <c r="I80" s="15">
        <v>1559</v>
      </c>
      <c r="J80" s="15">
        <v>32129</v>
      </c>
      <c r="K80" s="15">
        <v>254618</v>
      </c>
      <c r="L80" s="15">
        <v>542905</v>
      </c>
      <c r="M80" s="15">
        <v>826331</v>
      </c>
      <c r="N80" s="15">
        <v>926505</v>
      </c>
      <c r="O80" s="15">
        <v>1066629</v>
      </c>
      <c r="P80" s="15">
        <v>1092616</v>
      </c>
      <c r="Q80" s="15">
        <v>278695</v>
      </c>
      <c r="R80" s="15">
        <v>22</v>
      </c>
      <c r="U80" s="31"/>
      <c r="V80"/>
      <c r="W80"/>
      <c r="X80"/>
      <c r="Y80"/>
      <c r="Z80"/>
      <c r="AA80"/>
      <c r="AB80"/>
      <c r="AC80"/>
      <c r="AD80"/>
      <c r="AE80"/>
    </row>
    <row r="81" spans="2:31" s="1" customFormat="1" ht="16.5" thickBot="1">
      <c r="B81" s="35">
        <f t="shared" si="10"/>
        <v>202145</v>
      </c>
      <c r="C81" s="14">
        <v>0.4926</v>
      </c>
      <c r="D81" s="14">
        <v>0.5074</v>
      </c>
      <c r="E81"/>
      <c r="F81" s="21"/>
      <c r="G81" s="15">
        <v>1</v>
      </c>
      <c r="H81" s="15">
        <v>9</v>
      </c>
      <c r="I81" s="15">
        <v>1554</v>
      </c>
      <c r="J81" s="15">
        <v>31567</v>
      </c>
      <c r="K81" s="15">
        <v>250337</v>
      </c>
      <c r="L81" s="15">
        <v>537748</v>
      </c>
      <c r="M81" s="15">
        <v>821333</v>
      </c>
      <c r="N81" s="15">
        <v>922582</v>
      </c>
      <c r="O81" s="15">
        <v>1064170</v>
      </c>
      <c r="P81" s="15">
        <v>1090434</v>
      </c>
      <c r="Q81" s="15">
        <v>274176</v>
      </c>
      <c r="R81" s="15">
        <v>21</v>
      </c>
      <c r="U81" s="31"/>
      <c r="V81"/>
      <c r="W81"/>
      <c r="X81"/>
      <c r="Y81"/>
      <c r="Z81"/>
      <c r="AA81"/>
      <c r="AB81"/>
      <c r="AC81"/>
      <c r="AD81"/>
      <c r="AE81"/>
    </row>
    <row r="82" spans="2:31" s="1" customFormat="1" ht="16.5" thickBot="1">
      <c r="B82" s="35">
        <f aca="true" t="shared" si="11" ref="B82:B87">B83+1</f>
        <v>202144</v>
      </c>
      <c r="C82" s="14">
        <v>0.4926</v>
      </c>
      <c r="D82" s="14">
        <v>0.5074</v>
      </c>
      <c r="E82"/>
      <c r="F82" s="21"/>
      <c r="G82" s="15">
        <v>1</v>
      </c>
      <c r="H82" s="15">
        <v>9</v>
      </c>
      <c r="I82" s="15">
        <v>1552</v>
      </c>
      <c r="J82" s="15">
        <v>31456</v>
      </c>
      <c r="K82" s="15">
        <v>249417</v>
      </c>
      <c r="L82" s="15">
        <v>536269</v>
      </c>
      <c r="M82" s="15">
        <v>819581</v>
      </c>
      <c r="N82" s="15">
        <v>920844</v>
      </c>
      <c r="O82" s="15">
        <v>1062725</v>
      </c>
      <c r="P82" s="15">
        <v>1088918</v>
      </c>
      <c r="Q82" s="15">
        <v>272170</v>
      </c>
      <c r="R82" s="15">
        <v>21</v>
      </c>
      <c r="U82" s="31"/>
      <c r="V82"/>
      <c r="W82"/>
      <c r="X82"/>
      <c r="Y82"/>
      <c r="Z82"/>
      <c r="AA82"/>
      <c r="AB82"/>
      <c r="AC82"/>
      <c r="AD82"/>
      <c r="AE82"/>
    </row>
    <row r="83" spans="2:31" s="1" customFormat="1" ht="16.5" thickBot="1">
      <c r="B83" s="35">
        <f t="shared" si="11"/>
        <v>202143</v>
      </c>
      <c r="C83" s="14">
        <v>0.4925</v>
      </c>
      <c r="D83" s="14">
        <v>0.5075</v>
      </c>
      <c r="E83"/>
      <c r="F83" s="21"/>
      <c r="G83" s="15">
        <v>1</v>
      </c>
      <c r="H83" s="15">
        <v>9</v>
      </c>
      <c r="I83" s="15">
        <v>1558</v>
      </c>
      <c r="J83" s="15">
        <v>31362</v>
      </c>
      <c r="K83" s="15">
        <v>248518</v>
      </c>
      <c r="L83" s="15">
        <v>534834</v>
      </c>
      <c r="M83" s="15">
        <v>817665</v>
      </c>
      <c r="N83" s="15">
        <v>918785</v>
      </c>
      <c r="O83" s="15">
        <v>1061045</v>
      </c>
      <c r="P83" s="15">
        <v>1087290</v>
      </c>
      <c r="Q83" s="15">
        <v>268683</v>
      </c>
      <c r="R83" s="15">
        <v>21</v>
      </c>
      <c r="U83" s="31"/>
      <c r="V83"/>
      <c r="W83"/>
      <c r="X83"/>
      <c r="Y83"/>
      <c r="Z83"/>
      <c r="AA83"/>
      <c r="AB83"/>
      <c r="AC83"/>
      <c r="AD83"/>
      <c r="AE83"/>
    </row>
    <row r="84" spans="2:31" s="1" customFormat="1" ht="16.5" thickBot="1">
      <c r="B84" s="35">
        <f t="shared" si="11"/>
        <v>202142</v>
      </c>
      <c r="C84" s="14">
        <v>0.4925</v>
      </c>
      <c r="D84" s="14">
        <v>0.5075</v>
      </c>
      <c r="E84"/>
      <c r="F84" s="21"/>
      <c r="G84" s="15">
        <v>1</v>
      </c>
      <c r="H84" s="15">
        <v>9</v>
      </c>
      <c r="I84" s="15">
        <v>1559</v>
      </c>
      <c r="J84" s="15">
        <v>31217</v>
      </c>
      <c r="K84" s="15">
        <v>247544</v>
      </c>
      <c r="L84" s="15">
        <v>533203</v>
      </c>
      <c r="M84" s="15">
        <v>815562</v>
      </c>
      <c r="N84" s="15">
        <v>916451</v>
      </c>
      <c r="O84" s="15">
        <v>1059167</v>
      </c>
      <c r="P84" s="15">
        <v>1085329</v>
      </c>
      <c r="Q84" s="15">
        <v>264529</v>
      </c>
      <c r="R84" s="15">
        <v>21</v>
      </c>
      <c r="U84" s="31"/>
      <c r="V84"/>
      <c r="W84"/>
      <c r="X84"/>
      <c r="Y84"/>
      <c r="Z84"/>
      <c r="AA84"/>
      <c r="AB84"/>
      <c r="AC84"/>
      <c r="AD84"/>
      <c r="AE84"/>
    </row>
    <row r="85" spans="2:31" s="1" customFormat="1" ht="16.5" thickBot="1">
      <c r="B85" s="35">
        <f t="shared" si="11"/>
        <v>202141</v>
      </c>
      <c r="C85" s="14">
        <v>0.4924</v>
      </c>
      <c r="D85" s="14">
        <v>0.5076</v>
      </c>
      <c r="E85"/>
      <c r="F85" s="21"/>
      <c r="G85" s="15">
        <v>1</v>
      </c>
      <c r="H85" s="15">
        <v>9</v>
      </c>
      <c r="I85" s="15">
        <v>1571</v>
      </c>
      <c r="J85" s="15">
        <v>31179</v>
      </c>
      <c r="K85" s="15">
        <v>246735</v>
      </c>
      <c r="L85" s="15">
        <v>531869</v>
      </c>
      <c r="M85" s="15">
        <v>813578</v>
      </c>
      <c r="N85" s="15">
        <v>914330</v>
      </c>
      <c r="O85" s="15">
        <v>1057510</v>
      </c>
      <c r="P85" s="15">
        <v>1083665</v>
      </c>
      <c r="Q85" s="15">
        <v>261159</v>
      </c>
      <c r="R85" s="15">
        <v>21</v>
      </c>
      <c r="U85" s="31"/>
      <c r="V85"/>
      <c r="W85"/>
      <c r="X85"/>
      <c r="Y85"/>
      <c r="Z85"/>
      <c r="AA85"/>
      <c r="AB85"/>
      <c r="AC85"/>
      <c r="AD85"/>
      <c r="AE85"/>
    </row>
    <row r="86" spans="2:31" s="1" customFormat="1" ht="16.5" thickBot="1">
      <c r="B86" s="35">
        <f t="shared" si="11"/>
        <v>202140</v>
      </c>
      <c r="C86" s="14">
        <v>0.4923</v>
      </c>
      <c r="D86" s="14">
        <v>0.5077</v>
      </c>
      <c r="E86"/>
      <c r="F86" s="21"/>
      <c r="G86" s="15">
        <v>1</v>
      </c>
      <c r="H86" s="15">
        <v>9</v>
      </c>
      <c r="I86" s="15">
        <v>1566</v>
      </c>
      <c r="J86" s="15">
        <v>31012</v>
      </c>
      <c r="K86" s="15">
        <v>245487</v>
      </c>
      <c r="L86" s="15">
        <v>530070</v>
      </c>
      <c r="M86" s="15">
        <v>811405</v>
      </c>
      <c r="N86" s="15">
        <v>912186</v>
      </c>
      <c r="O86" s="15">
        <v>1055677</v>
      </c>
      <c r="P86" s="15">
        <v>1082008</v>
      </c>
      <c r="Q86" s="15">
        <v>258133</v>
      </c>
      <c r="R86" s="15">
        <v>20</v>
      </c>
      <c r="U86" s="31"/>
      <c r="V86"/>
      <c r="W86"/>
      <c r="X86"/>
      <c r="Y86"/>
      <c r="Z86"/>
      <c r="AA86"/>
      <c r="AB86"/>
      <c r="AC86"/>
      <c r="AD86"/>
      <c r="AE86"/>
    </row>
    <row r="87" spans="2:31" s="1" customFormat="1" ht="16.5" thickBot="1">
      <c r="B87" s="35">
        <f t="shared" si="11"/>
        <v>202139</v>
      </c>
      <c r="C87" s="14">
        <v>0.4923</v>
      </c>
      <c r="D87" s="14">
        <v>0.5077</v>
      </c>
      <c r="E87"/>
      <c r="F87" s="21"/>
      <c r="G87" s="15">
        <v>1</v>
      </c>
      <c r="H87" s="15">
        <v>9</v>
      </c>
      <c r="I87" s="15">
        <v>1549</v>
      </c>
      <c r="J87" s="15">
        <v>30564</v>
      </c>
      <c r="K87" s="15">
        <v>242452</v>
      </c>
      <c r="L87" s="15">
        <v>525869</v>
      </c>
      <c r="M87" s="15">
        <v>806700</v>
      </c>
      <c r="N87" s="15">
        <v>907522</v>
      </c>
      <c r="O87" s="15">
        <v>1051780</v>
      </c>
      <c r="P87" s="15">
        <v>1078159</v>
      </c>
      <c r="Q87" s="15">
        <v>251747</v>
      </c>
      <c r="R87" s="15">
        <v>20</v>
      </c>
      <c r="U87" s="31"/>
      <c r="V87"/>
      <c r="W87"/>
      <c r="X87"/>
      <c r="Y87"/>
      <c r="Z87"/>
      <c r="AA87"/>
      <c r="AB87"/>
      <c r="AC87"/>
      <c r="AD87"/>
      <c r="AE87"/>
    </row>
    <row r="88" spans="2:31" s="1" customFormat="1" ht="16.5" thickBot="1">
      <c r="B88" s="35">
        <f aca="true" t="shared" si="12" ref="B88:B93">B89+1</f>
        <v>202138</v>
      </c>
      <c r="C88" s="14">
        <v>0.4922</v>
      </c>
      <c r="D88" s="14">
        <v>0.5078</v>
      </c>
      <c r="E88"/>
      <c r="F88" s="21"/>
      <c r="G88" s="15">
        <v>1</v>
      </c>
      <c r="H88" s="15">
        <v>9</v>
      </c>
      <c r="I88" s="15">
        <v>1549</v>
      </c>
      <c r="J88" s="15">
        <v>30564</v>
      </c>
      <c r="K88" s="15">
        <v>242452</v>
      </c>
      <c r="L88" s="15">
        <v>525869</v>
      </c>
      <c r="M88" s="15">
        <v>806700</v>
      </c>
      <c r="N88" s="15">
        <v>907522</v>
      </c>
      <c r="O88" s="15">
        <v>1051780</v>
      </c>
      <c r="P88" s="15">
        <v>1078159</v>
      </c>
      <c r="Q88" s="15">
        <v>251747</v>
      </c>
      <c r="R88" s="15">
        <v>20</v>
      </c>
      <c r="U88" s="31"/>
      <c r="V88"/>
      <c r="W88"/>
      <c r="X88"/>
      <c r="Y88"/>
      <c r="Z88"/>
      <c r="AA88"/>
      <c r="AB88"/>
      <c r="AC88"/>
      <c r="AD88"/>
      <c r="AE88"/>
    </row>
    <row r="89" spans="2:31" s="1" customFormat="1" ht="16.5" thickBot="1">
      <c r="B89" s="35">
        <f t="shared" si="12"/>
        <v>202137</v>
      </c>
      <c r="C89" s="14">
        <v>0.4921</v>
      </c>
      <c r="D89" s="14">
        <v>0.5079</v>
      </c>
      <c r="E89"/>
      <c r="F89" s="21"/>
      <c r="G89" s="15">
        <v>1</v>
      </c>
      <c r="H89" s="15">
        <v>9</v>
      </c>
      <c r="I89" s="15">
        <v>1542</v>
      </c>
      <c r="J89" s="15">
        <v>30299</v>
      </c>
      <c r="K89" s="15">
        <v>240206</v>
      </c>
      <c r="L89" s="15">
        <v>522968</v>
      </c>
      <c r="M89" s="15">
        <v>803623</v>
      </c>
      <c r="N89" s="15">
        <v>904751</v>
      </c>
      <c r="O89" s="15">
        <v>1049359</v>
      </c>
      <c r="P89" s="15">
        <v>1075696</v>
      </c>
      <c r="Q89" s="15">
        <v>247505</v>
      </c>
      <c r="R89" s="15">
        <v>20</v>
      </c>
      <c r="U89" s="31"/>
      <c r="V89"/>
      <c r="W89"/>
      <c r="X89"/>
      <c r="Y89"/>
      <c r="Z89"/>
      <c r="AA89"/>
      <c r="AB89"/>
      <c r="AC89"/>
      <c r="AD89"/>
      <c r="AE89"/>
    </row>
    <row r="90" spans="2:31" s="1" customFormat="1" ht="16.5" thickBot="1">
      <c r="B90" s="35">
        <f t="shared" si="12"/>
        <v>202136</v>
      </c>
      <c r="C90" s="14">
        <v>0.4921</v>
      </c>
      <c r="D90" s="14">
        <v>0.5079</v>
      </c>
      <c r="E90"/>
      <c r="F90" s="21"/>
      <c r="G90" s="15">
        <v>1</v>
      </c>
      <c r="H90" s="15">
        <v>9</v>
      </c>
      <c r="I90" s="15">
        <v>1539</v>
      </c>
      <c r="J90" s="15">
        <v>30046</v>
      </c>
      <c r="K90" s="15">
        <v>237967</v>
      </c>
      <c r="L90" s="15">
        <v>519950</v>
      </c>
      <c r="M90" s="15">
        <v>800732</v>
      </c>
      <c r="N90" s="15">
        <v>902046</v>
      </c>
      <c r="O90" s="15">
        <v>1047113</v>
      </c>
      <c r="P90" s="15">
        <v>1073384</v>
      </c>
      <c r="Q90" s="15">
        <v>244158</v>
      </c>
      <c r="R90" s="15">
        <v>20</v>
      </c>
      <c r="U90" s="31"/>
      <c r="V90"/>
      <c r="W90"/>
      <c r="X90"/>
      <c r="Y90"/>
      <c r="Z90"/>
      <c r="AA90"/>
      <c r="AB90"/>
      <c r="AC90"/>
      <c r="AD90"/>
      <c r="AE90"/>
    </row>
    <row r="91" spans="2:31" s="1" customFormat="1" ht="16.5" thickBot="1">
      <c r="B91" s="35">
        <f t="shared" si="12"/>
        <v>202135</v>
      </c>
      <c r="C91" s="14">
        <v>0.492</v>
      </c>
      <c r="D91" s="14">
        <v>0.508</v>
      </c>
      <c r="E91"/>
      <c r="F91" s="21"/>
      <c r="G91" s="15">
        <v>1</v>
      </c>
      <c r="H91" s="15">
        <v>9</v>
      </c>
      <c r="I91" s="15">
        <v>1537</v>
      </c>
      <c r="J91" s="15">
        <v>29749</v>
      </c>
      <c r="K91" s="15">
        <v>235591</v>
      </c>
      <c r="L91" s="15">
        <v>516896</v>
      </c>
      <c r="M91" s="15">
        <v>797744</v>
      </c>
      <c r="N91" s="15">
        <v>899203</v>
      </c>
      <c r="O91" s="15">
        <v>1044688</v>
      </c>
      <c r="P91" s="15">
        <v>1070973</v>
      </c>
      <c r="Q91" s="15">
        <v>240969</v>
      </c>
      <c r="R91" s="15">
        <v>20</v>
      </c>
      <c r="U91" s="31"/>
      <c r="V91"/>
      <c r="W91"/>
      <c r="X91"/>
      <c r="Y91"/>
      <c r="Z91"/>
      <c r="AA91"/>
      <c r="AB91"/>
      <c r="AC91"/>
      <c r="AD91"/>
      <c r="AE91"/>
    </row>
    <row r="92" spans="2:31" s="1" customFormat="1" ht="16.5" thickBot="1">
      <c r="B92" s="35">
        <f t="shared" si="12"/>
        <v>202134</v>
      </c>
      <c r="C92" s="14">
        <v>0.4919</v>
      </c>
      <c r="D92" s="14">
        <v>0.5081</v>
      </c>
      <c r="E92"/>
      <c r="F92" s="21"/>
      <c r="G92" s="15">
        <v>1</v>
      </c>
      <c r="H92" s="15">
        <v>9</v>
      </c>
      <c r="I92" s="15">
        <v>1532</v>
      </c>
      <c r="J92" s="15">
        <v>29485</v>
      </c>
      <c r="K92" s="15">
        <v>233088</v>
      </c>
      <c r="L92" s="15">
        <v>513806</v>
      </c>
      <c r="M92" s="15">
        <v>794807</v>
      </c>
      <c r="N92" s="15">
        <v>896177</v>
      </c>
      <c r="O92" s="15">
        <v>1042090</v>
      </c>
      <c r="P92" s="15">
        <v>1068431</v>
      </c>
      <c r="Q92" s="15">
        <v>237633</v>
      </c>
      <c r="R92" s="15">
        <v>20</v>
      </c>
      <c r="U92" s="31"/>
      <c r="V92"/>
      <c r="W92"/>
      <c r="X92"/>
      <c r="Y92"/>
      <c r="Z92"/>
      <c r="AA92"/>
      <c r="AB92"/>
      <c r="AC92"/>
      <c r="AD92"/>
      <c r="AE92"/>
    </row>
    <row r="93" spans="2:31" s="1" customFormat="1" ht="16.5" thickBot="1">
      <c r="B93" s="35">
        <f t="shared" si="12"/>
        <v>202133</v>
      </c>
      <c r="C93" s="14">
        <v>0.4918</v>
      </c>
      <c r="D93" s="14">
        <v>0.5082</v>
      </c>
      <c r="E93"/>
      <c r="F93" s="21"/>
      <c r="G93" s="15">
        <v>1</v>
      </c>
      <c r="H93" s="15">
        <v>9</v>
      </c>
      <c r="I93" s="15">
        <v>1532</v>
      </c>
      <c r="J93" s="15">
        <v>29140</v>
      </c>
      <c r="K93" s="15">
        <v>230312</v>
      </c>
      <c r="L93" s="15">
        <v>510376</v>
      </c>
      <c r="M93" s="15">
        <v>791494</v>
      </c>
      <c r="N93" s="15">
        <v>892701</v>
      </c>
      <c r="O93" s="15">
        <v>1039264</v>
      </c>
      <c r="P93" s="15">
        <v>1065583</v>
      </c>
      <c r="Q93" s="15">
        <v>232890</v>
      </c>
      <c r="R93" s="15">
        <v>20</v>
      </c>
      <c r="U93" s="31"/>
      <c r="V93"/>
      <c r="W93"/>
      <c r="X93"/>
      <c r="Y93"/>
      <c r="Z93"/>
      <c r="AA93"/>
      <c r="AB93"/>
      <c r="AC93"/>
      <c r="AD93"/>
      <c r="AE93"/>
    </row>
    <row r="94" spans="2:31" s="1" customFormat="1" ht="16.5" thickBot="1">
      <c r="B94" s="35">
        <f aca="true" t="shared" si="13" ref="B94:B100">B95+1</f>
        <v>202132</v>
      </c>
      <c r="C94" s="14">
        <v>0.4917</v>
      </c>
      <c r="D94" s="14">
        <v>0.5083</v>
      </c>
      <c r="E94"/>
      <c r="F94" s="21"/>
      <c r="G94" s="15">
        <v>1</v>
      </c>
      <c r="H94" s="15">
        <v>9</v>
      </c>
      <c r="I94" s="15">
        <v>1526</v>
      </c>
      <c r="J94" s="15">
        <v>28873</v>
      </c>
      <c r="K94" s="15">
        <v>227934</v>
      </c>
      <c r="L94" s="15">
        <v>507317</v>
      </c>
      <c r="M94" s="15">
        <v>788567</v>
      </c>
      <c r="N94" s="15">
        <v>889613</v>
      </c>
      <c r="O94" s="15">
        <v>1037017</v>
      </c>
      <c r="P94" s="15">
        <v>1063654</v>
      </c>
      <c r="Q94" s="15">
        <v>230117</v>
      </c>
      <c r="R94" s="15">
        <v>20</v>
      </c>
      <c r="U94" s="31"/>
      <c r="V94"/>
      <c r="W94"/>
      <c r="X94"/>
      <c r="Y94"/>
      <c r="Z94"/>
      <c r="AA94"/>
      <c r="AB94"/>
      <c r="AC94"/>
      <c r="AD94"/>
      <c r="AE94"/>
    </row>
    <row r="95" spans="2:31" s="1" customFormat="1" ht="16.5" thickBot="1">
      <c r="B95" s="35">
        <f t="shared" si="13"/>
        <v>202131</v>
      </c>
      <c r="C95" s="14">
        <v>0.4917</v>
      </c>
      <c r="D95" s="14">
        <v>0.5083</v>
      </c>
      <c r="E95"/>
      <c r="F95" s="21"/>
      <c r="G95" s="15">
        <v>1</v>
      </c>
      <c r="H95" s="15">
        <v>9</v>
      </c>
      <c r="I95" s="38">
        <v>1527</v>
      </c>
      <c r="J95" s="38">
        <v>28582</v>
      </c>
      <c r="K95" s="38">
        <v>225649</v>
      </c>
      <c r="L95" s="38">
        <v>504324</v>
      </c>
      <c r="M95" s="38">
        <v>785277</v>
      </c>
      <c r="N95" s="38">
        <v>886253</v>
      </c>
      <c r="O95" s="38">
        <v>1034905</v>
      </c>
      <c r="P95" s="38">
        <v>1061903</v>
      </c>
      <c r="Q95" s="38">
        <v>227535</v>
      </c>
      <c r="R95" s="38">
        <v>19</v>
      </c>
      <c r="U95" s="31"/>
      <c r="V95"/>
      <c r="W95"/>
      <c r="X95"/>
      <c r="Y95"/>
      <c r="Z95"/>
      <c r="AA95"/>
      <c r="AB95"/>
      <c r="AC95"/>
      <c r="AD95"/>
      <c r="AE95"/>
    </row>
    <row r="96" spans="2:31" s="1" customFormat="1" ht="16.5" thickBot="1">
      <c r="B96" s="35">
        <f t="shared" si="13"/>
        <v>202130</v>
      </c>
      <c r="C96" s="14">
        <v>0.4917</v>
      </c>
      <c r="D96" s="14">
        <v>0.5083</v>
      </c>
      <c r="E96"/>
      <c r="F96" s="21"/>
      <c r="G96" s="15">
        <v>1</v>
      </c>
      <c r="H96" s="15">
        <v>9</v>
      </c>
      <c r="I96" s="38">
        <v>1527</v>
      </c>
      <c r="J96" s="38">
        <v>28582</v>
      </c>
      <c r="K96" s="38">
        <v>225649</v>
      </c>
      <c r="L96" s="38">
        <v>504324</v>
      </c>
      <c r="M96" s="38">
        <v>785277</v>
      </c>
      <c r="N96" s="38">
        <v>886253</v>
      </c>
      <c r="O96" s="38">
        <v>1034905</v>
      </c>
      <c r="P96" s="38">
        <v>1061903</v>
      </c>
      <c r="Q96" s="38">
        <v>227535</v>
      </c>
      <c r="R96" s="4">
        <v>19</v>
      </c>
      <c r="U96" s="31"/>
      <c r="V96"/>
      <c r="W96"/>
      <c r="X96"/>
      <c r="Y96"/>
      <c r="Z96"/>
      <c r="AA96"/>
      <c r="AB96"/>
      <c r="AC96"/>
      <c r="AD96"/>
      <c r="AE96"/>
    </row>
    <row r="97" spans="2:31" s="1" customFormat="1" ht="16.5" thickBot="1">
      <c r="B97" s="35">
        <f t="shared" si="13"/>
        <v>202129</v>
      </c>
      <c r="C97" s="14">
        <v>0.4915</v>
      </c>
      <c r="D97" s="14">
        <v>0.5085</v>
      </c>
      <c r="E97"/>
      <c r="F97" s="21"/>
      <c r="G97" s="15">
        <v>1</v>
      </c>
      <c r="H97" s="15">
        <v>9</v>
      </c>
      <c r="I97" s="4">
        <v>1520</v>
      </c>
      <c r="J97" s="4">
        <v>27973</v>
      </c>
      <c r="K97" s="4">
        <v>220589</v>
      </c>
      <c r="L97" s="4">
        <v>497250</v>
      </c>
      <c r="M97" s="4">
        <v>777095</v>
      </c>
      <c r="N97" s="4">
        <v>879176</v>
      </c>
      <c r="O97" s="4">
        <v>1031027</v>
      </c>
      <c r="P97" s="4">
        <v>1058509</v>
      </c>
      <c r="Q97" s="4">
        <v>222407</v>
      </c>
      <c r="R97" s="4">
        <v>19</v>
      </c>
      <c r="U97" s="31"/>
      <c r="V97"/>
      <c r="W97"/>
      <c r="X97"/>
      <c r="Y97"/>
      <c r="Z97"/>
      <c r="AA97"/>
      <c r="AB97"/>
      <c r="AC97"/>
      <c r="AD97"/>
      <c r="AE97"/>
    </row>
    <row r="98" spans="2:31" s="1" customFormat="1" ht="16.5" thickBot="1">
      <c r="B98" s="35">
        <f t="shared" si="13"/>
        <v>202128</v>
      </c>
      <c r="C98" s="14">
        <v>0.4914</v>
      </c>
      <c r="D98" s="14">
        <v>0.5086</v>
      </c>
      <c r="E98"/>
      <c r="F98" s="21"/>
      <c r="G98" s="15">
        <v>1</v>
      </c>
      <c r="H98" s="15">
        <v>9</v>
      </c>
      <c r="I98" s="4">
        <v>1516</v>
      </c>
      <c r="J98" s="4">
        <v>27475</v>
      </c>
      <c r="K98" s="4">
        <v>216850</v>
      </c>
      <c r="L98" s="4">
        <v>491927</v>
      </c>
      <c r="M98" s="4">
        <v>770851</v>
      </c>
      <c r="N98" s="4">
        <v>874904</v>
      </c>
      <c r="O98" s="4">
        <v>1028517</v>
      </c>
      <c r="P98" s="4">
        <v>1055984</v>
      </c>
      <c r="Q98" s="4">
        <v>217668</v>
      </c>
      <c r="R98" s="4">
        <v>19</v>
      </c>
      <c r="U98" s="31"/>
      <c r="V98"/>
      <c r="W98"/>
      <c r="X98"/>
      <c r="Y98"/>
      <c r="Z98"/>
      <c r="AA98"/>
      <c r="AB98"/>
      <c r="AC98"/>
      <c r="AD98"/>
      <c r="AE98"/>
    </row>
    <row r="99" spans="2:31" s="1" customFormat="1" ht="16.5" thickBot="1">
      <c r="B99" s="35">
        <f t="shared" si="13"/>
        <v>202127</v>
      </c>
      <c r="C99" s="14">
        <v>0.4913</v>
      </c>
      <c r="D99" s="14">
        <v>0.5087</v>
      </c>
      <c r="E99"/>
      <c r="F99" s="21"/>
      <c r="G99" s="15">
        <v>1</v>
      </c>
      <c r="H99" s="15">
        <v>9</v>
      </c>
      <c r="I99" s="4">
        <v>1509</v>
      </c>
      <c r="J99" s="4">
        <v>26933</v>
      </c>
      <c r="K99" s="4">
        <v>212585</v>
      </c>
      <c r="L99" s="4">
        <v>485599</v>
      </c>
      <c r="M99" s="4">
        <v>764424</v>
      </c>
      <c r="N99" s="4">
        <v>871114</v>
      </c>
      <c r="O99" s="4">
        <v>1026524</v>
      </c>
      <c r="P99" s="4">
        <v>1054195</v>
      </c>
      <c r="Q99" s="4">
        <v>214890</v>
      </c>
      <c r="R99" s="4">
        <v>19</v>
      </c>
      <c r="U99" s="31"/>
      <c r="V99"/>
      <c r="W99"/>
      <c r="X99"/>
      <c r="Y99"/>
      <c r="Z99"/>
      <c r="AA99"/>
      <c r="AB99"/>
      <c r="AC99"/>
      <c r="AD99"/>
      <c r="AE99"/>
    </row>
    <row r="100" spans="2:31" s="1" customFormat="1" ht="16.5" thickBot="1">
      <c r="B100" s="35">
        <f t="shared" si="13"/>
        <v>202126</v>
      </c>
      <c r="C100" s="14">
        <v>0.4911</v>
      </c>
      <c r="D100" s="14">
        <v>0.5089</v>
      </c>
      <c r="E100"/>
      <c r="F100" s="21"/>
      <c r="G100" s="15">
        <v>1</v>
      </c>
      <c r="H100" s="15">
        <v>9</v>
      </c>
      <c r="I100" s="4">
        <v>1502</v>
      </c>
      <c r="J100" s="4">
        <v>26275</v>
      </c>
      <c r="K100" s="4">
        <v>205788</v>
      </c>
      <c r="L100" s="4">
        <v>474690</v>
      </c>
      <c r="M100" s="4">
        <v>754574</v>
      </c>
      <c r="N100" s="4">
        <v>865930</v>
      </c>
      <c r="O100" s="4">
        <v>1023914</v>
      </c>
      <c r="P100" s="4">
        <v>1051838</v>
      </c>
      <c r="Q100" s="4">
        <v>212068</v>
      </c>
      <c r="R100" s="4">
        <v>19</v>
      </c>
      <c r="U100" s="31"/>
      <c r="V100"/>
      <c r="W100"/>
      <c r="X100"/>
      <c r="Y100"/>
      <c r="Z100"/>
      <c r="AA100"/>
      <c r="AB100"/>
      <c r="AC100"/>
      <c r="AD100"/>
      <c r="AE100"/>
    </row>
    <row r="101" spans="2:31" s="1" customFormat="1" ht="16.5" thickBot="1">
      <c r="B101" s="35">
        <f aca="true" t="shared" si="14" ref="B101:B106">B102+1</f>
        <v>202125</v>
      </c>
      <c r="C101" s="14">
        <v>0.4909</v>
      </c>
      <c r="D101" s="14">
        <v>0.5091</v>
      </c>
      <c r="E101"/>
      <c r="F101" s="21"/>
      <c r="G101" s="15">
        <v>1</v>
      </c>
      <c r="H101" s="15">
        <v>9</v>
      </c>
      <c r="I101" s="4">
        <v>1490</v>
      </c>
      <c r="J101" s="4">
        <v>25817</v>
      </c>
      <c r="K101" s="4">
        <v>200503</v>
      </c>
      <c r="L101" s="4">
        <v>463674</v>
      </c>
      <c r="M101" s="4">
        <v>743620</v>
      </c>
      <c r="N101" s="4">
        <v>860355</v>
      </c>
      <c r="O101" s="4">
        <v>1021031</v>
      </c>
      <c r="P101" s="4">
        <v>1049508</v>
      </c>
      <c r="Q101" s="4">
        <v>209805</v>
      </c>
      <c r="R101" s="4">
        <v>19</v>
      </c>
      <c r="U101" s="31"/>
      <c r="V101"/>
      <c r="W101"/>
      <c r="X101"/>
      <c r="Y101"/>
      <c r="Z101"/>
      <c r="AA101"/>
      <c r="AB101"/>
      <c r="AC101"/>
      <c r="AD101"/>
      <c r="AE101"/>
    </row>
    <row r="102" spans="2:31" s="1" customFormat="1" ht="16.5" thickBot="1">
      <c r="B102" s="35">
        <f t="shared" si="14"/>
        <v>202124</v>
      </c>
      <c r="C102" s="14">
        <v>0.4909</v>
      </c>
      <c r="D102" s="14">
        <v>0.5091</v>
      </c>
      <c r="E102"/>
      <c r="F102" s="21"/>
      <c r="G102" s="15">
        <v>1</v>
      </c>
      <c r="H102" s="15">
        <v>9</v>
      </c>
      <c r="I102" s="4">
        <v>1489</v>
      </c>
      <c r="J102" s="4">
        <v>25667</v>
      </c>
      <c r="K102" s="4">
        <v>198981</v>
      </c>
      <c r="L102" s="4">
        <v>460154</v>
      </c>
      <c r="M102" s="4">
        <v>739580</v>
      </c>
      <c r="N102" s="4">
        <v>857602</v>
      </c>
      <c r="O102" s="4">
        <v>1018806</v>
      </c>
      <c r="P102" s="4">
        <v>1047830</v>
      </c>
      <c r="Q102" s="4">
        <v>207283</v>
      </c>
      <c r="R102" s="4">
        <v>19</v>
      </c>
      <c r="U102" s="31"/>
      <c r="V102"/>
      <c r="W102"/>
      <c r="X102"/>
      <c r="Y102"/>
      <c r="Z102"/>
      <c r="AA102"/>
      <c r="AB102"/>
      <c r="AC102"/>
      <c r="AD102"/>
      <c r="AE102"/>
    </row>
    <row r="103" spans="2:31" s="1" customFormat="1" ht="16.5" thickBot="1">
      <c r="B103" s="35">
        <f t="shared" si="14"/>
        <v>202123</v>
      </c>
      <c r="C103" s="14">
        <v>0.4908</v>
      </c>
      <c r="D103" s="14">
        <v>0.5092</v>
      </c>
      <c r="E103"/>
      <c r="F103" s="21"/>
      <c r="G103" s="15">
        <v>1</v>
      </c>
      <c r="H103" s="15">
        <v>9</v>
      </c>
      <c r="I103" s="4">
        <v>1489</v>
      </c>
      <c r="J103" s="4">
        <v>25521</v>
      </c>
      <c r="K103" s="4">
        <v>197496</v>
      </c>
      <c r="L103" s="4">
        <v>457104</v>
      </c>
      <c r="M103" s="4">
        <v>736748</v>
      </c>
      <c r="N103" s="4">
        <v>855426</v>
      </c>
      <c r="O103" s="4">
        <v>1017256</v>
      </c>
      <c r="P103" s="4">
        <v>1046539</v>
      </c>
      <c r="Q103" s="4">
        <v>205585</v>
      </c>
      <c r="R103" s="4">
        <v>18</v>
      </c>
      <c r="U103" s="31"/>
      <c r="V103"/>
      <c r="W103"/>
      <c r="X103"/>
      <c r="Y103"/>
      <c r="Z103"/>
      <c r="AA103"/>
      <c r="AB103"/>
      <c r="AC103"/>
      <c r="AD103"/>
      <c r="AE103"/>
    </row>
    <row r="104" spans="2:31" s="1" customFormat="1" ht="16.5" thickBot="1">
      <c r="B104" s="35">
        <f t="shared" si="14"/>
        <v>202122</v>
      </c>
      <c r="C104" s="14">
        <v>0.4908</v>
      </c>
      <c r="D104" s="14">
        <v>0.5092</v>
      </c>
      <c r="E104"/>
      <c r="F104" s="21"/>
      <c r="G104" s="15">
        <v>1</v>
      </c>
      <c r="H104" s="15">
        <v>9</v>
      </c>
      <c r="I104" s="4">
        <v>1498</v>
      </c>
      <c r="J104" s="4">
        <v>25434</v>
      </c>
      <c r="K104" s="4">
        <v>196055</v>
      </c>
      <c r="L104" s="4">
        <v>454007</v>
      </c>
      <c r="M104" s="4">
        <v>733910</v>
      </c>
      <c r="N104" s="4">
        <v>852961</v>
      </c>
      <c r="O104" s="4">
        <v>1015603</v>
      </c>
      <c r="P104" s="4">
        <v>1045130</v>
      </c>
      <c r="Q104" s="4">
        <v>204346</v>
      </c>
      <c r="R104" s="4">
        <v>18</v>
      </c>
      <c r="U104" s="31"/>
      <c r="V104"/>
      <c r="W104"/>
      <c r="X104"/>
      <c r="Y104"/>
      <c r="Z104"/>
      <c r="AA104"/>
      <c r="AB104"/>
      <c r="AC104"/>
      <c r="AD104"/>
      <c r="AE104"/>
    </row>
    <row r="105" spans="2:21" ht="15.75" thickBot="1">
      <c r="B105" s="35">
        <f t="shared" si="14"/>
        <v>202121</v>
      </c>
      <c r="C105" s="14">
        <v>0.4907</v>
      </c>
      <c r="D105" s="14">
        <v>0.5093</v>
      </c>
      <c r="F105" s="21"/>
      <c r="G105" s="15">
        <v>1</v>
      </c>
      <c r="H105" s="15">
        <v>9</v>
      </c>
      <c r="I105" s="4">
        <v>1496</v>
      </c>
      <c r="J105" s="4">
        <v>25379</v>
      </c>
      <c r="K105" s="4">
        <v>195418</v>
      </c>
      <c r="L105" s="4">
        <v>452480</v>
      </c>
      <c r="M105" s="4">
        <v>731883</v>
      </c>
      <c r="N105" s="4">
        <v>851072</v>
      </c>
      <c r="O105" s="4">
        <v>1014296</v>
      </c>
      <c r="P105" s="4">
        <v>1043965</v>
      </c>
      <c r="Q105" s="4">
        <v>203113</v>
      </c>
      <c r="R105" s="4">
        <v>18</v>
      </c>
      <c r="S105" s="32"/>
      <c r="T105" s="32"/>
      <c r="U105" s="31"/>
    </row>
    <row r="106" spans="2:21" ht="15.75" thickBot="1">
      <c r="B106" s="35">
        <f t="shared" si="14"/>
        <v>202120</v>
      </c>
      <c r="C106" s="14">
        <v>0.4907</v>
      </c>
      <c r="D106" s="14">
        <v>0.5093</v>
      </c>
      <c r="F106" s="21"/>
      <c r="G106" s="15">
        <v>1</v>
      </c>
      <c r="H106" s="15">
        <v>9</v>
      </c>
      <c r="I106" s="4">
        <v>1496</v>
      </c>
      <c r="J106" s="4">
        <v>25354</v>
      </c>
      <c r="K106" s="4">
        <v>194962</v>
      </c>
      <c r="L106" s="4">
        <v>451179</v>
      </c>
      <c r="M106" s="4">
        <v>729515</v>
      </c>
      <c r="N106" s="4">
        <v>849131</v>
      </c>
      <c r="O106" s="4">
        <v>1012725</v>
      </c>
      <c r="P106" s="4">
        <v>1042441</v>
      </c>
      <c r="Q106" s="4">
        <v>201443</v>
      </c>
      <c r="R106" s="4">
        <v>18</v>
      </c>
      <c r="S106" s="32"/>
      <c r="T106" s="32"/>
      <c r="U106" s="31"/>
    </row>
    <row r="107" spans="2:21" ht="15.75" thickBot="1">
      <c r="B107" s="35">
        <f aca="true" t="shared" si="15" ref="B107:B112">B108+1</f>
        <v>202119</v>
      </c>
      <c r="C107" s="14">
        <v>0.4907</v>
      </c>
      <c r="D107" s="14">
        <v>0.5093</v>
      </c>
      <c r="F107" s="21"/>
      <c r="G107" s="15">
        <v>1</v>
      </c>
      <c r="H107" s="15">
        <v>9</v>
      </c>
      <c r="I107" s="4">
        <v>1499</v>
      </c>
      <c r="J107" s="4">
        <v>25329</v>
      </c>
      <c r="K107" s="4">
        <v>194646</v>
      </c>
      <c r="L107" s="4">
        <v>450315</v>
      </c>
      <c r="M107" s="4">
        <v>728051</v>
      </c>
      <c r="N107" s="4">
        <v>847749</v>
      </c>
      <c r="O107" s="4">
        <v>1011480</v>
      </c>
      <c r="P107" s="4">
        <v>1041285</v>
      </c>
      <c r="Q107" s="4">
        <v>200033</v>
      </c>
      <c r="R107" s="4">
        <v>17</v>
      </c>
      <c r="S107" s="32"/>
      <c r="T107" s="32"/>
      <c r="U107" s="31"/>
    </row>
    <row r="108" spans="2:21" ht="15.75" thickBot="1">
      <c r="B108" s="35">
        <f t="shared" si="15"/>
        <v>202118</v>
      </c>
      <c r="C108" s="14">
        <v>0.4907</v>
      </c>
      <c r="D108" s="14">
        <v>0.5093</v>
      </c>
      <c r="F108" s="21"/>
      <c r="G108" s="15">
        <v>1</v>
      </c>
      <c r="H108" s="15">
        <v>10</v>
      </c>
      <c r="I108" s="4">
        <v>1503</v>
      </c>
      <c r="J108" s="4">
        <v>25308</v>
      </c>
      <c r="K108" s="4">
        <v>194320</v>
      </c>
      <c r="L108" s="4">
        <v>449510</v>
      </c>
      <c r="M108" s="4">
        <v>726716</v>
      </c>
      <c r="N108" s="4">
        <v>846548</v>
      </c>
      <c r="O108" s="4">
        <v>1010390</v>
      </c>
      <c r="P108" s="4">
        <v>1040272</v>
      </c>
      <c r="Q108" s="4">
        <v>198922</v>
      </c>
      <c r="R108" s="4">
        <v>17</v>
      </c>
      <c r="S108" s="32"/>
      <c r="T108" s="32"/>
      <c r="U108" s="31"/>
    </row>
    <row r="109" spans="2:21" ht="15.75" thickBot="1">
      <c r="B109" s="35">
        <f t="shared" si="15"/>
        <v>202117</v>
      </c>
      <c r="C109" s="14">
        <v>0.4906</v>
      </c>
      <c r="D109" s="14">
        <v>0.5094</v>
      </c>
      <c r="F109" s="21"/>
      <c r="G109" s="15">
        <v>1</v>
      </c>
      <c r="H109" s="15">
        <v>10</v>
      </c>
      <c r="I109" s="4">
        <v>1510</v>
      </c>
      <c r="J109" s="4">
        <v>25259</v>
      </c>
      <c r="K109" s="4">
        <v>193841</v>
      </c>
      <c r="L109" s="4">
        <v>448385</v>
      </c>
      <c r="M109" s="4">
        <v>724921</v>
      </c>
      <c r="N109" s="4">
        <v>844587</v>
      </c>
      <c r="O109" s="4">
        <v>1008962</v>
      </c>
      <c r="P109" s="4">
        <v>1038876</v>
      </c>
      <c r="Q109" s="4">
        <v>197350</v>
      </c>
      <c r="R109" s="4">
        <v>17</v>
      </c>
      <c r="S109" s="32"/>
      <c r="T109" s="32"/>
      <c r="U109" s="31"/>
    </row>
    <row r="110" spans="2:21" ht="15.75" thickBot="1">
      <c r="B110" s="35">
        <f t="shared" si="15"/>
        <v>202116</v>
      </c>
      <c r="C110" s="14">
        <v>0.4906</v>
      </c>
      <c r="D110" s="14">
        <v>0.5094</v>
      </c>
      <c r="F110" s="21"/>
      <c r="G110" s="15">
        <v>1</v>
      </c>
      <c r="H110" s="15">
        <v>10</v>
      </c>
      <c r="I110" s="4">
        <v>1509</v>
      </c>
      <c r="J110" s="4">
        <v>25212</v>
      </c>
      <c r="K110" s="4">
        <v>193027</v>
      </c>
      <c r="L110" s="4">
        <v>446400</v>
      </c>
      <c r="M110" s="4">
        <v>721706</v>
      </c>
      <c r="N110" s="4">
        <v>842346</v>
      </c>
      <c r="O110" s="4">
        <v>1007244</v>
      </c>
      <c r="P110" s="4">
        <v>1037268</v>
      </c>
      <c r="Q110" s="4">
        <v>195480</v>
      </c>
      <c r="R110" s="4">
        <v>17</v>
      </c>
      <c r="S110" s="32"/>
      <c r="T110" s="32"/>
      <c r="U110" s="31"/>
    </row>
    <row r="111" spans="2:21" ht="15.75" thickBot="1">
      <c r="B111" s="35">
        <f t="shared" si="15"/>
        <v>202115</v>
      </c>
      <c r="C111" s="14">
        <v>0.4906</v>
      </c>
      <c r="D111" s="14">
        <v>0.5094</v>
      </c>
      <c r="F111" s="21"/>
      <c r="G111" s="15">
        <v>1</v>
      </c>
      <c r="H111" s="15">
        <v>10</v>
      </c>
      <c r="I111" s="4">
        <v>1511</v>
      </c>
      <c r="J111" s="4">
        <v>25175</v>
      </c>
      <c r="K111" s="4">
        <v>192771</v>
      </c>
      <c r="L111" s="4">
        <v>445041</v>
      </c>
      <c r="M111" s="4">
        <v>719458</v>
      </c>
      <c r="N111" s="4">
        <v>840632</v>
      </c>
      <c r="O111" s="4">
        <v>1005670</v>
      </c>
      <c r="P111" s="4">
        <v>1035737</v>
      </c>
      <c r="Q111" s="4">
        <v>193889</v>
      </c>
      <c r="R111" s="4">
        <v>17</v>
      </c>
      <c r="S111" s="32"/>
      <c r="T111" s="32"/>
      <c r="U111" s="31"/>
    </row>
    <row r="112" spans="2:21" ht="15.75" thickBot="1">
      <c r="B112" s="35">
        <f t="shared" si="15"/>
        <v>202114</v>
      </c>
      <c r="C112" s="14">
        <v>0.4905</v>
      </c>
      <c r="D112" s="14">
        <v>0.5095</v>
      </c>
      <c r="F112" s="21"/>
      <c r="G112" s="15">
        <v>1</v>
      </c>
      <c r="H112" s="15">
        <v>11</v>
      </c>
      <c r="I112" s="4">
        <v>1513</v>
      </c>
      <c r="J112" s="4">
        <v>25135</v>
      </c>
      <c r="K112" s="4">
        <v>192383</v>
      </c>
      <c r="L112" s="4">
        <v>443424</v>
      </c>
      <c r="M112" s="4">
        <v>717861</v>
      </c>
      <c r="N112" s="4">
        <v>839154</v>
      </c>
      <c r="O112" s="4">
        <v>1004252</v>
      </c>
      <c r="P112" s="4">
        <v>1034257</v>
      </c>
      <c r="Q112" s="4">
        <v>192319</v>
      </c>
      <c r="R112" s="4">
        <v>17</v>
      </c>
      <c r="S112" s="32"/>
      <c r="T112" s="32"/>
      <c r="U112" s="31"/>
    </row>
    <row r="113" spans="2:21" ht="15.75" thickBot="1">
      <c r="B113" s="35">
        <f aca="true" t="shared" si="16" ref="B113:B118">B114+1</f>
        <v>202113</v>
      </c>
      <c r="C113" s="14">
        <v>0.4905</v>
      </c>
      <c r="D113" s="14">
        <v>0.5095</v>
      </c>
      <c r="F113" s="21"/>
      <c r="G113" s="15">
        <v>1</v>
      </c>
      <c r="H113" s="15">
        <v>11</v>
      </c>
      <c r="I113" s="4">
        <v>1506</v>
      </c>
      <c r="J113" s="4">
        <v>25034</v>
      </c>
      <c r="K113" s="4">
        <v>191700</v>
      </c>
      <c r="L113" s="4">
        <v>442027</v>
      </c>
      <c r="M113" s="4">
        <v>716046</v>
      </c>
      <c r="N113" s="4">
        <v>837279</v>
      </c>
      <c r="O113" s="4">
        <v>1002447</v>
      </c>
      <c r="P113" s="4">
        <v>1032134</v>
      </c>
      <c r="Q113" s="4">
        <v>189940</v>
      </c>
      <c r="R113" s="4">
        <v>17</v>
      </c>
      <c r="S113" s="32"/>
      <c r="T113" s="32"/>
      <c r="U113" s="31"/>
    </row>
    <row r="114" spans="2:21" ht="15.75" thickBot="1">
      <c r="B114" s="35">
        <f t="shared" si="16"/>
        <v>202112</v>
      </c>
      <c r="C114" s="14">
        <v>0.4904</v>
      </c>
      <c r="D114" s="14">
        <v>0.5096</v>
      </c>
      <c r="F114" s="21"/>
      <c r="G114" s="15">
        <v>1</v>
      </c>
      <c r="H114" s="15">
        <v>11</v>
      </c>
      <c r="I114" s="4">
        <v>1502</v>
      </c>
      <c r="J114" s="4">
        <v>24951</v>
      </c>
      <c r="K114" s="4">
        <v>191074</v>
      </c>
      <c r="L114" s="4">
        <v>440813</v>
      </c>
      <c r="M114" s="4">
        <v>714266</v>
      </c>
      <c r="N114" s="4">
        <v>835425</v>
      </c>
      <c r="O114" s="4">
        <v>1000735</v>
      </c>
      <c r="P114" s="4">
        <v>1030259</v>
      </c>
      <c r="Q114" s="4">
        <v>188039</v>
      </c>
      <c r="R114" s="4">
        <v>16</v>
      </c>
      <c r="S114" s="32"/>
      <c r="T114" s="32"/>
      <c r="U114" s="31"/>
    </row>
    <row r="115" spans="2:21" ht="15.75" thickBot="1">
      <c r="B115" s="35">
        <f t="shared" si="16"/>
        <v>202111</v>
      </c>
      <c r="C115" s="14">
        <v>0.4903</v>
      </c>
      <c r="D115" s="14">
        <v>0.5097</v>
      </c>
      <c r="F115" s="21"/>
      <c r="G115" s="15">
        <v>1</v>
      </c>
      <c r="H115" s="15">
        <v>11</v>
      </c>
      <c r="I115" s="4">
        <v>1487</v>
      </c>
      <c r="J115" s="4">
        <v>24775</v>
      </c>
      <c r="K115" s="4">
        <v>190025</v>
      </c>
      <c r="L115" s="4">
        <v>438660</v>
      </c>
      <c r="M115" s="4">
        <v>711348</v>
      </c>
      <c r="N115" s="4">
        <v>832456</v>
      </c>
      <c r="O115" s="4">
        <v>998001</v>
      </c>
      <c r="P115" s="4">
        <v>1027380</v>
      </c>
      <c r="Q115" s="4">
        <v>185152</v>
      </c>
      <c r="R115" s="4">
        <v>16</v>
      </c>
      <c r="S115" s="32"/>
      <c r="T115" s="32"/>
      <c r="U115" s="31"/>
    </row>
    <row r="116" spans="2:21" ht="15.75" thickBot="1">
      <c r="B116" s="35">
        <f t="shared" si="16"/>
        <v>202110</v>
      </c>
      <c r="C116" s="14">
        <v>0.4901</v>
      </c>
      <c r="D116" s="14">
        <v>0.5099</v>
      </c>
      <c r="F116" s="21"/>
      <c r="G116" s="15">
        <v>1</v>
      </c>
      <c r="H116" s="15">
        <v>10</v>
      </c>
      <c r="I116" s="4">
        <v>1473</v>
      </c>
      <c r="J116" s="4">
        <v>24591</v>
      </c>
      <c r="K116" s="4">
        <v>188560</v>
      </c>
      <c r="L116" s="4">
        <v>435763</v>
      </c>
      <c r="M116" s="4">
        <v>707406</v>
      </c>
      <c r="N116" s="4">
        <v>828579</v>
      </c>
      <c r="O116" s="4">
        <v>994111</v>
      </c>
      <c r="P116" s="4">
        <v>1022967</v>
      </c>
      <c r="Q116" s="4">
        <v>181049</v>
      </c>
      <c r="R116" s="4">
        <v>16</v>
      </c>
      <c r="S116" s="32"/>
      <c r="T116" s="32"/>
      <c r="U116" s="31"/>
    </row>
    <row r="117" spans="2:21" ht="15.75" thickBot="1">
      <c r="B117" s="35">
        <f t="shared" si="16"/>
        <v>202109</v>
      </c>
      <c r="C117" s="14">
        <v>0.4897</v>
      </c>
      <c r="D117" s="14" t="s">
        <v>96</v>
      </c>
      <c r="F117" s="21"/>
      <c r="G117" s="15">
        <v>1</v>
      </c>
      <c r="H117" s="15">
        <v>10</v>
      </c>
      <c r="I117" s="4">
        <v>1456</v>
      </c>
      <c r="J117" s="4">
        <v>24285</v>
      </c>
      <c r="K117" s="4">
        <v>186304</v>
      </c>
      <c r="L117" s="4">
        <v>430970</v>
      </c>
      <c r="M117" s="4">
        <v>699858</v>
      </c>
      <c r="N117" s="4">
        <v>819900</v>
      </c>
      <c r="O117" s="4">
        <v>984536</v>
      </c>
      <c r="P117" s="4">
        <v>1011427</v>
      </c>
      <c r="Q117" s="4">
        <v>171030</v>
      </c>
      <c r="R117" s="4">
        <v>16</v>
      </c>
      <c r="S117" s="32"/>
      <c r="T117" s="32"/>
      <c r="U117" s="31"/>
    </row>
    <row r="118" spans="2:21" ht="15.75" thickBot="1">
      <c r="B118" s="35">
        <f t="shared" si="16"/>
        <v>202108</v>
      </c>
      <c r="C118" s="14">
        <v>0.4895</v>
      </c>
      <c r="D118" s="14" t="s">
        <v>95</v>
      </c>
      <c r="F118" s="21"/>
      <c r="G118" s="15">
        <v>1</v>
      </c>
      <c r="H118" s="15">
        <v>10</v>
      </c>
      <c r="I118" s="4">
        <v>1434</v>
      </c>
      <c r="J118" s="4">
        <v>24085</v>
      </c>
      <c r="K118" s="4">
        <v>184724</v>
      </c>
      <c r="L118" s="4">
        <v>427483</v>
      </c>
      <c r="M118" s="4">
        <v>695444</v>
      </c>
      <c r="N118" s="4">
        <v>815052</v>
      </c>
      <c r="O118" s="4">
        <v>978874</v>
      </c>
      <c r="P118" s="4">
        <v>1004409</v>
      </c>
      <c r="Q118" s="4">
        <v>164911</v>
      </c>
      <c r="R118" s="4">
        <v>16</v>
      </c>
      <c r="S118" s="32"/>
      <c r="T118" s="32"/>
      <c r="U118" s="31"/>
    </row>
    <row r="119" spans="2:21" ht="15.75" thickBot="1">
      <c r="B119" s="35">
        <f aca="true" t="shared" si="17" ref="B119:B124">B120+1</f>
        <v>202107</v>
      </c>
      <c r="C119" s="14">
        <v>0.4893</v>
      </c>
      <c r="D119" s="14" t="s">
        <v>94</v>
      </c>
      <c r="F119" s="21"/>
      <c r="G119" s="15">
        <v>1</v>
      </c>
      <c r="H119" s="15">
        <v>10</v>
      </c>
      <c r="I119" s="4">
        <v>1406</v>
      </c>
      <c r="J119" s="4">
        <v>23695</v>
      </c>
      <c r="K119" s="4">
        <v>181943</v>
      </c>
      <c r="L119" s="4">
        <v>422432</v>
      </c>
      <c r="M119" s="4">
        <v>689407</v>
      </c>
      <c r="N119" s="4">
        <v>809035</v>
      </c>
      <c r="O119" s="4">
        <v>972491</v>
      </c>
      <c r="P119" s="4">
        <v>998055</v>
      </c>
      <c r="Q119" s="4">
        <v>161431</v>
      </c>
      <c r="R119" s="4">
        <v>16</v>
      </c>
      <c r="S119" s="32"/>
      <c r="T119" s="32"/>
      <c r="U119" s="31"/>
    </row>
    <row r="120" spans="2:21" ht="15.75" thickBot="1">
      <c r="B120" s="35">
        <f t="shared" si="17"/>
        <v>202106</v>
      </c>
      <c r="C120" s="14">
        <v>0.4892</v>
      </c>
      <c r="D120" s="14" t="s">
        <v>93</v>
      </c>
      <c r="F120" s="21"/>
      <c r="G120" s="15">
        <v>1</v>
      </c>
      <c r="H120" s="15">
        <v>10</v>
      </c>
      <c r="I120" s="4">
        <v>1397</v>
      </c>
      <c r="J120" s="4">
        <v>23577</v>
      </c>
      <c r="K120" s="4">
        <v>181040</v>
      </c>
      <c r="L120" s="4">
        <v>420419</v>
      </c>
      <c r="M120" s="4">
        <v>686961</v>
      </c>
      <c r="N120" s="4">
        <v>806224</v>
      </c>
      <c r="O120" s="4">
        <v>969604</v>
      </c>
      <c r="P120" s="4">
        <v>995230</v>
      </c>
      <c r="Q120" s="4">
        <v>159451</v>
      </c>
      <c r="R120" s="4">
        <v>16</v>
      </c>
      <c r="S120" s="32"/>
      <c r="T120" s="32"/>
      <c r="U120" s="31"/>
    </row>
    <row r="121" spans="2:21" ht="15.75" thickBot="1">
      <c r="B121" s="35">
        <f t="shared" si="17"/>
        <v>202105</v>
      </c>
      <c r="C121" s="14">
        <v>0.4892</v>
      </c>
      <c r="D121" s="14" t="s">
        <v>93</v>
      </c>
      <c r="F121" s="21"/>
      <c r="G121" s="15">
        <v>1</v>
      </c>
      <c r="H121" s="15">
        <v>10</v>
      </c>
      <c r="I121" s="4">
        <v>1397</v>
      </c>
      <c r="J121" s="4">
        <v>23508</v>
      </c>
      <c r="K121" s="4">
        <v>180534</v>
      </c>
      <c r="L121" s="4">
        <v>419201</v>
      </c>
      <c r="M121" s="4">
        <v>685345</v>
      </c>
      <c r="N121" s="4">
        <v>804486</v>
      </c>
      <c r="O121" s="4">
        <v>967674</v>
      </c>
      <c r="P121" s="4">
        <v>993367</v>
      </c>
      <c r="Q121" s="4">
        <v>158188</v>
      </c>
      <c r="R121" s="4">
        <v>16</v>
      </c>
      <c r="S121" s="32"/>
      <c r="T121" s="32"/>
      <c r="U121" s="31"/>
    </row>
    <row r="122" spans="2:21" ht="15.75" thickBot="1">
      <c r="B122" s="35">
        <f t="shared" si="17"/>
        <v>202104</v>
      </c>
      <c r="C122" s="14">
        <v>0.4891</v>
      </c>
      <c r="D122" s="14" t="s">
        <v>92</v>
      </c>
      <c r="F122" s="21"/>
      <c r="G122" s="15">
        <v>1</v>
      </c>
      <c r="H122" s="15">
        <v>10</v>
      </c>
      <c r="I122" s="4">
        <v>1386</v>
      </c>
      <c r="J122" s="4">
        <v>23449</v>
      </c>
      <c r="K122" s="4">
        <v>180088</v>
      </c>
      <c r="L122" s="4">
        <v>418116</v>
      </c>
      <c r="M122" s="4">
        <v>684029</v>
      </c>
      <c r="N122" s="4">
        <v>803098</v>
      </c>
      <c r="O122" s="4">
        <v>966102</v>
      </c>
      <c r="P122" s="4">
        <v>991760</v>
      </c>
      <c r="Q122" s="4">
        <v>157144</v>
      </c>
      <c r="R122" s="4">
        <v>16</v>
      </c>
      <c r="S122" s="32"/>
      <c r="T122" s="32"/>
      <c r="U122" s="31"/>
    </row>
    <row r="123" spans="2:21" ht="15.75" thickBot="1">
      <c r="B123" s="35">
        <f t="shared" si="17"/>
        <v>202103</v>
      </c>
      <c r="C123" s="14">
        <v>0.4891</v>
      </c>
      <c r="D123" s="14" t="s">
        <v>92</v>
      </c>
      <c r="F123" s="21"/>
      <c r="G123" s="15">
        <v>1</v>
      </c>
      <c r="H123" s="15">
        <v>10</v>
      </c>
      <c r="I123" s="4">
        <v>1386</v>
      </c>
      <c r="J123" s="4">
        <v>23357</v>
      </c>
      <c r="K123" s="4">
        <v>179515</v>
      </c>
      <c r="L123" s="4">
        <v>416874</v>
      </c>
      <c r="M123" s="4">
        <v>682498</v>
      </c>
      <c r="N123" s="4">
        <v>801335</v>
      </c>
      <c r="O123" s="4">
        <v>964262</v>
      </c>
      <c r="P123" s="4">
        <v>989722</v>
      </c>
      <c r="Q123" s="4">
        <v>155673</v>
      </c>
      <c r="R123" s="4">
        <v>16</v>
      </c>
      <c r="S123" s="32"/>
      <c r="T123" s="32"/>
      <c r="U123" s="31"/>
    </row>
    <row r="124" spans="2:21" ht="15.75" thickBot="1">
      <c r="B124" s="35">
        <f t="shared" si="17"/>
        <v>202102</v>
      </c>
      <c r="C124" s="14">
        <v>0.4891</v>
      </c>
      <c r="D124" s="14" t="s">
        <v>92</v>
      </c>
      <c r="F124" s="21"/>
      <c r="G124" s="15">
        <v>1</v>
      </c>
      <c r="H124" s="15">
        <v>11</v>
      </c>
      <c r="I124" s="4">
        <v>1380</v>
      </c>
      <c r="J124" s="4">
        <v>23302</v>
      </c>
      <c r="K124" s="4">
        <v>179097</v>
      </c>
      <c r="L124" s="4">
        <v>415820</v>
      </c>
      <c r="M124" s="4">
        <v>681072</v>
      </c>
      <c r="N124" s="4">
        <v>799929</v>
      </c>
      <c r="O124" s="4">
        <v>962729</v>
      </c>
      <c r="P124" s="4">
        <v>987942</v>
      </c>
      <c r="Q124" s="4">
        <v>154381</v>
      </c>
      <c r="R124" s="4">
        <v>16</v>
      </c>
      <c r="S124" s="32"/>
      <c r="T124" s="32"/>
      <c r="U124" s="31"/>
    </row>
    <row r="125" spans="2:21" ht="15.75" thickBot="1">
      <c r="B125" s="33">
        <v>202101</v>
      </c>
      <c r="C125" s="14">
        <v>0.4891</v>
      </c>
      <c r="D125" s="14" t="s">
        <v>92</v>
      </c>
      <c r="F125" s="21"/>
      <c r="G125" s="15">
        <v>1</v>
      </c>
      <c r="H125" s="15">
        <v>11</v>
      </c>
      <c r="I125" s="4">
        <v>1387</v>
      </c>
      <c r="J125" s="4">
        <v>23253</v>
      </c>
      <c r="K125" s="4">
        <v>178715</v>
      </c>
      <c r="L125" s="4">
        <v>414975</v>
      </c>
      <c r="M125" s="4">
        <v>680136</v>
      </c>
      <c r="N125" s="4">
        <v>798899</v>
      </c>
      <c r="O125" s="4">
        <v>961537</v>
      </c>
      <c r="P125" s="4">
        <v>986598</v>
      </c>
      <c r="Q125" s="4">
        <v>153447</v>
      </c>
      <c r="R125" s="4">
        <v>16</v>
      </c>
      <c r="S125" s="32"/>
      <c r="T125" s="32"/>
      <c r="U125" s="31"/>
    </row>
    <row r="126" spans="2:21" ht="15.75" thickBot="1">
      <c r="B126" s="2">
        <f>B127+1</f>
        <v>202053</v>
      </c>
      <c r="C126" s="14">
        <v>0.4891</v>
      </c>
      <c r="D126" s="14" t="s">
        <v>92</v>
      </c>
      <c r="F126" s="21"/>
      <c r="G126" s="15">
        <v>1</v>
      </c>
      <c r="H126" s="15">
        <v>11</v>
      </c>
      <c r="I126" s="4">
        <v>1387</v>
      </c>
      <c r="J126" s="4">
        <v>23208</v>
      </c>
      <c r="K126" s="4">
        <v>178547</v>
      </c>
      <c r="L126" s="4">
        <v>414475</v>
      </c>
      <c r="M126" s="4">
        <v>679290</v>
      </c>
      <c r="N126" s="4">
        <v>797970</v>
      </c>
      <c r="O126" s="4">
        <v>960618</v>
      </c>
      <c r="P126" s="4">
        <v>985575</v>
      </c>
      <c r="Q126" s="4">
        <v>152780</v>
      </c>
      <c r="R126" s="4">
        <v>16</v>
      </c>
      <c r="S126" s="32"/>
      <c r="T126" s="32"/>
      <c r="U126" s="31"/>
    </row>
    <row r="127" spans="2:21" ht="15.75" thickBot="1">
      <c r="B127" s="2">
        <f>B128+1</f>
        <v>202052</v>
      </c>
      <c r="C127" s="14">
        <v>0.4891</v>
      </c>
      <c r="D127" s="14" t="s">
        <v>92</v>
      </c>
      <c r="F127" s="21"/>
      <c r="G127" s="15">
        <v>1</v>
      </c>
      <c r="H127" s="15">
        <v>11</v>
      </c>
      <c r="I127" s="4">
        <v>1388</v>
      </c>
      <c r="J127" s="4">
        <v>23184</v>
      </c>
      <c r="K127" s="4">
        <v>178388</v>
      </c>
      <c r="L127" s="4">
        <v>413943</v>
      </c>
      <c r="M127" s="4">
        <v>678504</v>
      </c>
      <c r="N127" s="4">
        <v>797141</v>
      </c>
      <c r="O127" s="4">
        <v>959787</v>
      </c>
      <c r="P127" s="4">
        <v>984647</v>
      </c>
      <c r="Q127" s="4">
        <v>152113</v>
      </c>
      <c r="R127" s="4">
        <v>16</v>
      </c>
      <c r="S127" s="32"/>
      <c r="T127" s="32"/>
      <c r="U127" s="31"/>
    </row>
    <row r="128" spans="2:21" ht="15.75" thickBot="1">
      <c r="B128" s="2">
        <f aca="true" t="shared" si="18" ref="B128:B133">B129+1</f>
        <v>202051</v>
      </c>
      <c r="C128" s="14">
        <v>0.4891</v>
      </c>
      <c r="D128" s="14" t="s">
        <v>92</v>
      </c>
      <c r="F128" s="21"/>
      <c r="G128" s="15">
        <v>1</v>
      </c>
      <c r="H128" s="15">
        <v>11</v>
      </c>
      <c r="I128" s="4">
        <v>1386</v>
      </c>
      <c r="J128" s="4">
        <v>23169</v>
      </c>
      <c r="K128" s="4">
        <v>178250</v>
      </c>
      <c r="L128" s="4">
        <v>413308</v>
      </c>
      <c r="M128" s="4">
        <v>677474</v>
      </c>
      <c r="N128" s="4">
        <v>796021</v>
      </c>
      <c r="O128" s="4">
        <v>958705</v>
      </c>
      <c r="P128" s="4">
        <v>983360</v>
      </c>
      <c r="Q128" s="4">
        <v>151073</v>
      </c>
      <c r="R128" s="4">
        <v>16</v>
      </c>
      <c r="S128" s="32"/>
      <c r="T128" s="32"/>
      <c r="U128" s="31"/>
    </row>
    <row r="129" spans="2:21" ht="15.75" thickBot="1">
      <c r="B129" s="2">
        <f t="shared" si="18"/>
        <v>202050</v>
      </c>
      <c r="C129" s="14">
        <v>0.4891</v>
      </c>
      <c r="D129" s="14" t="s">
        <v>92</v>
      </c>
      <c r="F129" s="21"/>
      <c r="G129" s="15">
        <v>1</v>
      </c>
      <c r="H129" s="15">
        <v>12</v>
      </c>
      <c r="I129" s="4">
        <v>1393</v>
      </c>
      <c r="J129" s="4">
        <v>23160</v>
      </c>
      <c r="K129" s="4">
        <v>178050</v>
      </c>
      <c r="L129" s="4">
        <v>412523</v>
      </c>
      <c r="M129" s="4">
        <v>676272</v>
      </c>
      <c r="N129" s="4">
        <v>794841</v>
      </c>
      <c r="O129" s="4">
        <v>957536</v>
      </c>
      <c r="P129" s="4">
        <v>982144</v>
      </c>
      <c r="Q129" s="4">
        <v>150211</v>
      </c>
      <c r="R129" s="4">
        <v>15</v>
      </c>
      <c r="S129" s="32"/>
      <c r="T129" s="32"/>
      <c r="U129" s="31"/>
    </row>
    <row r="130" spans="2:21" ht="15.75" thickBot="1">
      <c r="B130" s="2">
        <f t="shared" si="18"/>
        <v>202049</v>
      </c>
      <c r="C130" s="14">
        <v>0.4891</v>
      </c>
      <c r="D130" s="14" t="s">
        <v>92</v>
      </c>
      <c r="F130" s="21"/>
      <c r="G130" s="15">
        <v>1</v>
      </c>
      <c r="H130" s="15">
        <v>12</v>
      </c>
      <c r="I130" s="4">
        <v>1397</v>
      </c>
      <c r="J130" s="4">
        <v>23146</v>
      </c>
      <c r="K130" s="4">
        <v>177874</v>
      </c>
      <c r="L130" s="4">
        <v>411716</v>
      </c>
      <c r="M130" s="4">
        <v>675191</v>
      </c>
      <c r="N130" s="4">
        <v>793675</v>
      </c>
      <c r="O130" s="4">
        <v>956375</v>
      </c>
      <c r="P130" s="4">
        <v>981064</v>
      </c>
      <c r="Q130" s="4">
        <v>149440</v>
      </c>
      <c r="R130" s="4">
        <v>15</v>
      </c>
      <c r="S130" s="32"/>
      <c r="T130" s="32"/>
      <c r="U130" s="31"/>
    </row>
    <row r="131" spans="2:21" ht="15.75" thickBot="1">
      <c r="B131" s="2">
        <f t="shared" si="18"/>
        <v>202048</v>
      </c>
      <c r="C131" s="14">
        <v>0.4891</v>
      </c>
      <c r="D131" s="14" t="s">
        <v>92</v>
      </c>
      <c r="F131" s="21"/>
      <c r="G131" s="15">
        <v>1</v>
      </c>
      <c r="H131" s="15">
        <v>12</v>
      </c>
      <c r="I131" s="4">
        <v>1404</v>
      </c>
      <c r="J131" s="4">
        <v>23125</v>
      </c>
      <c r="K131" s="4">
        <v>177737</v>
      </c>
      <c r="L131" s="4">
        <v>410887</v>
      </c>
      <c r="M131" s="4">
        <v>674039</v>
      </c>
      <c r="N131" s="4">
        <v>792455</v>
      </c>
      <c r="O131" s="4">
        <v>955210</v>
      </c>
      <c r="P131" s="4">
        <v>979788</v>
      </c>
      <c r="Q131" s="4">
        <v>148555</v>
      </c>
      <c r="R131" s="4">
        <v>15</v>
      </c>
      <c r="S131" s="32"/>
      <c r="T131" s="32"/>
      <c r="U131" s="31"/>
    </row>
    <row r="132" spans="2:21" ht="15.75" thickBot="1">
      <c r="B132" s="2">
        <f t="shared" si="18"/>
        <v>202047</v>
      </c>
      <c r="C132" s="14">
        <v>0.4891</v>
      </c>
      <c r="D132" s="14" t="s">
        <v>92</v>
      </c>
      <c r="F132" s="21"/>
      <c r="G132" s="15">
        <v>1</v>
      </c>
      <c r="H132" s="15">
        <v>13</v>
      </c>
      <c r="I132" s="4">
        <v>1407</v>
      </c>
      <c r="J132" s="4">
        <v>23103</v>
      </c>
      <c r="K132" s="4">
        <v>177590</v>
      </c>
      <c r="L132" s="4">
        <v>410058</v>
      </c>
      <c r="M132" s="4">
        <v>672802</v>
      </c>
      <c r="N132" s="4">
        <v>791149</v>
      </c>
      <c r="O132" s="4">
        <v>953793</v>
      </c>
      <c r="P132" s="4">
        <v>978341</v>
      </c>
      <c r="Q132" s="4">
        <v>147319</v>
      </c>
      <c r="R132" s="4">
        <v>15</v>
      </c>
      <c r="S132" s="32"/>
      <c r="T132" s="32"/>
      <c r="U132" s="31"/>
    </row>
    <row r="133" spans="2:21" ht="15.75" thickBot="1">
      <c r="B133" s="2">
        <f t="shared" si="18"/>
        <v>202046</v>
      </c>
      <c r="C133" s="14" t="s">
        <v>90</v>
      </c>
      <c r="D133" s="14" t="s">
        <v>91</v>
      </c>
      <c r="F133" s="21"/>
      <c r="G133" s="15">
        <v>1</v>
      </c>
      <c r="H133" s="15">
        <v>13</v>
      </c>
      <c r="I133" s="4">
        <v>1410</v>
      </c>
      <c r="J133" s="4">
        <v>23086</v>
      </c>
      <c r="K133" s="4">
        <v>177416</v>
      </c>
      <c r="L133" s="4">
        <v>409289</v>
      </c>
      <c r="M133" s="4">
        <v>671781</v>
      </c>
      <c r="N133" s="4">
        <v>790092</v>
      </c>
      <c r="O133" s="4">
        <v>952710</v>
      </c>
      <c r="P133" s="4">
        <v>977306</v>
      </c>
      <c r="Q133" s="4">
        <v>146504</v>
      </c>
      <c r="R133" s="4">
        <v>15</v>
      </c>
      <c r="S133" s="32"/>
      <c r="T133" s="32"/>
      <c r="U133" s="31"/>
    </row>
    <row r="134" spans="2:21" ht="15.75" thickBot="1">
      <c r="B134" s="2">
        <f aca="true" t="shared" si="19" ref="B134:B139">B135+1</f>
        <v>202045</v>
      </c>
      <c r="C134" s="14" t="s">
        <v>90</v>
      </c>
      <c r="D134" s="14" t="s">
        <v>91</v>
      </c>
      <c r="F134" s="21"/>
      <c r="G134" s="15">
        <v>1</v>
      </c>
      <c r="H134" s="15">
        <v>13</v>
      </c>
      <c r="I134" s="4">
        <v>1408</v>
      </c>
      <c r="J134" s="4">
        <v>23075</v>
      </c>
      <c r="K134" s="4">
        <v>177254</v>
      </c>
      <c r="L134" s="4">
        <v>408713</v>
      </c>
      <c r="M134" s="4">
        <v>670870</v>
      </c>
      <c r="N134" s="4">
        <v>789168</v>
      </c>
      <c r="O134" s="4">
        <v>951778</v>
      </c>
      <c r="P134" s="4">
        <v>976317</v>
      </c>
      <c r="Q134" s="4">
        <v>145734</v>
      </c>
      <c r="R134" s="4">
        <v>15</v>
      </c>
      <c r="S134" s="32"/>
      <c r="T134" s="32"/>
      <c r="U134" s="31"/>
    </row>
    <row r="135" spans="2:21" ht="15.75" thickBot="1">
      <c r="B135" s="2">
        <f t="shared" si="19"/>
        <v>202044</v>
      </c>
      <c r="C135" s="14" t="s">
        <v>90</v>
      </c>
      <c r="D135" s="14" t="s">
        <v>91</v>
      </c>
      <c r="F135" s="21"/>
      <c r="G135" s="15">
        <v>1</v>
      </c>
      <c r="H135" s="15">
        <v>14</v>
      </c>
      <c r="I135" s="4">
        <v>1411</v>
      </c>
      <c r="J135" s="4">
        <v>23078</v>
      </c>
      <c r="K135" s="4">
        <v>177063</v>
      </c>
      <c r="L135" s="4">
        <v>408126</v>
      </c>
      <c r="M135" s="4">
        <v>669898</v>
      </c>
      <c r="N135" s="4">
        <v>788238</v>
      </c>
      <c r="O135" s="4">
        <v>950792</v>
      </c>
      <c r="P135" s="4">
        <v>975301</v>
      </c>
      <c r="Q135" s="4">
        <v>144977</v>
      </c>
      <c r="R135" s="4">
        <v>15</v>
      </c>
      <c r="S135" s="32"/>
      <c r="T135" s="32"/>
      <c r="U135" s="31"/>
    </row>
    <row r="136" spans="2:21" ht="15.75" thickBot="1">
      <c r="B136" s="2">
        <f t="shared" si="19"/>
        <v>202043</v>
      </c>
      <c r="C136" s="14" t="s">
        <v>90</v>
      </c>
      <c r="D136" s="14" t="s">
        <v>91</v>
      </c>
      <c r="F136" s="21"/>
      <c r="G136" s="15">
        <v>1</v>
      </c>
      <c r="H136" s="15">
        <v>14</v>
      </c>
      <c r="I136" s="4">
        <v>1419</v>
      </c>
      <c r="J136" s="4">
        <v>23066</v>
      </c>
      <c r="K136" s="4">
        <v>176876</v>
      </c>
      <c r="L136" s="4">
        <v>407471</v>
      </c>
      <c r="M136" s="4">
        <v>668839</v>
      </c>
      <c r="N136" s="4">
        <v>787125</v>
      </c>
      <c r="O136" s="4">
        <v>949741</v>
      </c>
      <c r="P136" s="4">
        <v>974114</v>
      </c>
      <c r="Q136" s="4">
        <v>144119</v>
      </c>
      <c r="R136" s="4">
        <v>15</v>
      </c>
      <c r="S136" s="32"/>
      <c r="T136" s="32"/>
      <c r="U136" s="31"/>
    </row>
    <row r="137" spans="2:21" ht="15.75" thickBot="1">
      <c r="B137" s="2">
        <f t="shared" si="19"/>
        <v>202042</v>
      </c>
      <c r="C137" s="14" t="s">
        <v>90</v>
      </c>
      <c r="D137" s="14" t="s">
        <v>91</v>
      </c>
      <c r="F137" s="21"/>
      <c r="G137" s="15">
        <v>1</v>
      </c>
      <c r="H137" s="15">
        <v>14</v>
      </c>
      <c r="I137" s="4">
        <v>1423</v>
      </c>
      <c r="J137" s="4">
        <v>23040</v>
      </c>
      <c r="K137" s="4">
        <v>176696</v>
      </c>
      <c r="L137" s="4">
        <v>406802</v>
      </c>
      <c r="M137" s="4">
        <v>667809</v>
      </c>
      <c r="N137" s="4">
        <v>786047</v>
      </c>
      <c r="O137" s="4">
        <v>948637</v>
      </c>
      <c r="P137" s="4">
        <v>972865</v>
      </c>
      <c r="Q137" s="4">
        <v>143045</v>
      </c>
      <c r="R137" s="4">
        <v>15</v>
      </c>
      <c r="S137" s="32"/>
      <c r="T137" s="32"/>
      <c r="U137" s="31"/>
    </row>
    <row r="138" spans="2:21" ht="15.75" thickBot="1">
      <c r="B138" s="2">
        <f t="shared" si="19"/>
        <v>202041</v>
      </c>
      <c r="C138" s="14" t="s">
        <v>90</v>
      </c>
      <c r="D138" s="14" t="s">
        <v>91</v>
      </c>
      <c r="F138" s="21"/>
      <c r="G138" s="15">
        <v>1</v>
      </c>
      <c r="H138" s="15">
        <v>14</v>
      </c>
      <c r="I138" s="4">
        <v>1423</v>
      </c>
      <c r="J138" s="4">
        <v>23034</v>
      </c>
      <c r="K138" s="4">
        <v>176540</v>
      </c>
      <c r="L138" s="4">
        <v>406172</v>
      </c>
      <c r="M138" s="4">
        <v>666926</v>
      </c>
      <c r="N138" s="4">
        <v>785139</v>
      </c>
      <c r="O138" s="4">
        <v>947693</v>
      </c>
      <c r="P138" s="4">
        <v>971818</v>
      </c>
      <c r="Q138" s="4">
        <v>142197</v>
      </c>
      <c r="R138" s="4">
        <v>15</v>
      </c>
      <c r="S138" s="32"/>
      <c r="T138" s="32"/>
      <c r="U138" s="31"/>
    </row>
    <row r="139" spans="2:21" ht="15.75" thickBot="1">
      <c r="B139" s="2">
        <f t="shared" si="19"/>
        <v>202040</v>
      </c>
      <c r="C139" s="14" t="s">
        <v>90</v>
      </c>
      <c r="D139" s="14" t="s">
        <v>91</v>
      </c>
      <c r="F139" s="21"/>
      <c r="G139" s="15">
        <v>1</v>
      </c>
      <c r="H139" s="15">
        <v>14</v>
      </c>
      <c r="I139" s="4">
        <v>1422</v>
      </c>
      <c r="J139" s="4">
        <v>23008</v>
      </c>
      <c r="K139" s="4">
        <v>176327</v>
      </c>
      <c r="L139" s="4">
        <v>405447</v>
      </c>
      <c r="M139" s="4">
        <v>666048</v>
      </c>
      <c r="N139" s="4">
        <v>784193</v>
      </c>
      <c r="O139" s="4">
        <v>946824</v>
      </c>
      <c r="P139" s="4">
        <v>970877</v>
      </c>
      <c r="Q139" s="4">
        <v>141432</v>
      </c>
      <c r="R139" s="4">
        <v>15</v>
      </c>
      <c r="S139" s="32"/>
      <c r="T139" s="32"/>
      <c r="U139" s="31"/>
    </row>
    <row r="140" spans="2:21" ht="15.75" thickBot="1">
      <c r="B140" s="2">
        <f aca="true" t="shared" si="20" ref="B140:B145">B141+1</f>
        <v>202039</v>
      </c>
      <c r="C140" s="14" t="s">
        <v>90</v>
      </c>
      <c r="D140" s="14" t="s">
        <v>91</v>
      </c>
      <c r="F140" s="21"/>
      <c r="G140" s="15">
        <v>1</v>
      </c>
      <c r="H140" s="15">
        <v>14</v>
      </c>
      <c r="I140" s="4">
        <v>1427</v>
      </c>
      <c r="J140" s="4">
        <v>22980</v>
      </c>
      <c r="K140" s="4">
        <v>176074</v>
      </c>
      <c r="L140" s="4">
        <v>404623</v>
      </c>
      <c r="M140" s="4">
        <v>664943</v>
      </c>
      <c r="N140" s="4">
        <v>783066</v>
      </c>
      <c r="O140" s="4">
        <v>945672</v>
      </c>
      <c r="P140" s="4">
        <v>969689</v>
      </c>
      <c r="Q140" s="4">
        <v>140452</v>
      </c>
      <c r="R140" s="4">
        <v>15</v>
      </c>
      <c r="S140" s="32"/>
      <c r="T140" s="32"/>
      <c r="U140" s="31"/>
    </row>
    <row r="141" spans="2:21" ht="15.75" thickBot="1">
      <c r="B141" s="2">
        <f t="shared" si="20"/>
        <v>202038</v>
      </c>
      <c r="C141" s="14" t="s">
        <v>90</v>
      </c>
      <c r="D141" s="14" t="s">
        <v>91</v>
      </c>
      <c r="F141" s="21"/>
      <c r="G141" s="15">
        <v>1</v>
      </c>
      <c r="H141" s="15">
        <v>14</v>
      </c>
      <c r="I141" s="4">
        <v>1433</v>
      </c>
      <c r="J141" s="4">
        <v>22967</v>
      </c>
      <c r="K141" s="4">
        <v>175921</v>
      </c>
      <c r="L141" s="4">
        <v>403935</v>
      </c>
      <c r="M141" s="4">
        <v>663864</v>
      </c>
      <c r="N141" s="4">
        <v>781998</v>
      </c>
      <c r="O141" s="4">
        <v>944389</v>
      </c>
      <c r="P141" s="4">
        <v>968378</v>
      </c>
      <c r="Q141" s="4">
        <v>139168</v>
      </c>
      <c r="R141" s="4">
        <v>15</v>
      </c>
      <c r="S141" s="32"/>
      <c r="T141" s="32"/>
      <c r="U141" s="31"/>
    </row>
    <row r="142" spans="2:21" ht="15.75" thickBot="1">
      <c r="B142" s="2">
        <f t="shared" si="20"/>
        <v>202037</v>
      </c>
      <c r="C142" s="14" t="s">
        <v>90</v>
      </c>
      <c r="D142" s="14" t="s">
        <v>91</v>
      </c>
      <c r="F142" s="21"/>
      <c r="G142" s="15">
        <v>1</v>
      </c>
      <c r="H142" s="15">
        <v>14</v>
      </c>
      <c r="I142" s="4">
        <v>1437</v>
      </c>
      <c r="J142" s="4">
        <v>22946</v>
      </c>
      <c r="K142" s="4">
        <v>175794</v>
      </c>
      <c r="L142" s="4">
        <v>403274</v>
      </c>
      <c r="M142" s="4">
        <v>662941</v>
      </c>
      <c r="N142" s="4">
        <v>780966</v>
      </c>
      <c r="O142" s="4">
        <v>943410</v>
      </c>
      <c r="P142" s="4">
        <v>967341</v>
      </c>
      <c r="Q142" s="4">
        <v>138271</v>
      </c>
      <c r="R142" s="4">
        <v>15</v>
      </c>
      <c r="S142" s="32"/>
      <c r="T142" s="32"/>
      <c r="U142" s="31"/>
    </row>
    <row r="143" spans="2:21" ht="15.75" thickBot="1">
      <c r="B143" s="2">
        <f t="shared" si="20"/>
        <v>202036</v>
      </c>
      <c r="C143" s="14" t="s">
        <v>90</v>
      </c>
      <c r="D143" s="14" t="s">
        <v>91</v>
      </c>
      <c r="F143" s="21"/>
      <c r="G143" s="15">
        <v>1</v>
      </c>
      <c r="H143" s="15">
        <v>14</v>
      </c>
      <c r="I143" s="4">
        <v>1438</v>
      </c>
      <c r="J143" s="4">
        <v>22935</v>
      </c>
      <c r="K143" s="4">
        <v>175664</v>
      </c>
      <c r="L143" s="4">
        <v>402667</v>
      </c>
      <c r="M143" s="4">
        <v>662105</v>
      </c>
      <c r="N143" s="4">
        <v>780074</v>
      </c>
      <c r="O143" s="4">
        <v>942434</v>
      </c>
      <c r="P143" s="4">
        <v>966265</v>
      </c>
      <c r="Q143" s="4">
        <v>137426</v>
      </c>
      <c r="R143" s="4">
        <v>15</v>
      </c>
      <c r="S143" s="32"/>
      <c r="T143" s="32"/>
      <c r="U143" s="31"/>
    </row>
    <row r="144" spans="2:21" ht="15.75" thickBot="1">
      <c r="B144" s="2">
        <f t="shared" si="20"/>
        <v>202035</v>
      </c>
      <c r="C144" s="14" t="s">
        <v>88</v>
      </c>
      <c r="D144" s="14" t="s">
        <v>89</v>
      </c>
      <c r="F144" s="21"/>
      <c r="G144" s="15">
        <v>1</v>
      </c>
      <c r="H144" s="15">
        <v>14</v>
      </c>
      <c r="I144" s="4">
        <v>1435</v>
      </c>
      <c r="J144" s="4">
        <v>22924</v>
      </c>
      <c r="K144" s="4">
        <v>175589</v>
      </c>
      <c r="L144" s="4">
        <v>402088</v>
      </c>
      <c r="M144" s="4">
        <v>661218</v>
      </c>
      <c r="N144" s="4">
        <v>779032</v>
      </c>
      <c r="O144" s="4">
        <v>941341</v>
      </c>
      <c r="P144" s="4">
        <v>965139</v>
      </c>
      <c r="Q144" s="4">
        <v>136474</v>
      </c>
      <c r="R144" s="4">
        <v>15</v>
      </c>
      <c r="S144" s="32"/>
      <c r="T144" s="32"/>
      <c r="U144" s="31"/>
    </row>
    <row r="145" spans="2:21" ht="15.75" thickBot="1">
      <c r="B145" s="2">
        <f t="shared" si="20"/>
        <v>202034</v>
      </c>
      <c r="C145" s="14" t="s">
        <v>88</v>
      </c>
      <c r="D145" s="14" t="s">
        <v>89</v>
      </c>
      <c r="F145" s="21"/>
      <c r="G145" s="15">
        <v>1</v>
      </c>
      <c r="H145" s="15">
        <v>14</v>
      </c>
      <c r="I145" s="4">
        <v>1434</v>
      </c>
      <c r="J145" s="4">
        <v>22906</v>
      </c>
      <c r="K145" s="4">
        <v>175435</v>
      </c>
      <c r="L145" s="4">
        <v>401403</v>
      </c>
      <c r="M145" s="4">
        <v>659986</v>
      </c>
      <c r="N145" s="4">
        <v>777732</v>
      </c>
      <c r="O145" s="4">
        <v>939967</v>
      </c>
      <c r="P145" s="4">
        <v>963532</v>
      </c>
      <c r="Q145" s="4">
        <v>134819</v>
      </c>
      <c r="R145" s="4">
        <v>15</v>
      </c>
      <c r="S145" s="32"/>
      <c r="T145" s="32"/>
      <c r="U145" s="31"/>
    </row>
    <row r="146" spans="2:21" ht="15.75" thickBot="1">
      <c r="B146" s="2">
        <f aca="true" t="shared" si="21" ref="B146:B151">B147+1</f>
        <v>202033</v>
      </c>
      <c r="C146" s="14" t="s">
        <v>88</v>
      </c>
      <c r="D146" s="14" t="s">
        <v>89</v>
      </c>
      <c r="F146" s="21"/>
      <c r="G146" s="15">
        <v>1</v>
      </c>
      <c r="H146" s="15">
        <v>14</v>
      </c>
      <c r="I146" s="4">
        <v>1438</v>
      </c>
      <c r="J146" s="4">
        <v>22893</v>
      </c>
      <c r="K146" s="4">
        <v>175258</v>
      </c>
      <c r="L146" s="4">
        <v>400784</v>
      </c>
      <c r="M146" s="4">
        <v>658960</v>
      </c>
      <c r="N146" s="4">
        <v>776659</v>
      </c>
      <c r="O146" s="4">
        <v>938793</v>
      </c>
      <c r="P146" s="4">
        <v>962288</v>
      </c>
      <c r="Q146" s="4">
        <v>133605</v>
      </c>
      <c r="R146" s="4">
        <v>15</v>
      </c>
      <c r="S146" s="32"/>
      <c r="T146" s="32"/>
      <c r="U146" s="31"/>
    </row>
    <row r="147" spans="2:21" ht="15.75" thickBot="1">
      <c r="B147" s="2">
        <f t="shared" si="21"/>
        <v>202032</v>
      </c>
      <c r="C147" s="14" t="s">
        <v>88</v>
      </c>
      <c r="D147" s="14" t="s">
        <v>89</v>
      </c>
      <c r="F147" s="21"/>
      <c r="G147" s="15">
        <v>1</v>
      </c>
      <c r="H147" s="15">
        <v>14</v>
      </c>
      <c r="I147" s="4">
        <v>1440</v>
      </c>
      <c r="J147" s="4">
        <v>22877</v>
      </c>
      <c r="K147" s="4">
        <v>175179</v>
      </c>
      <c r="L147" s="4">
        <v>400224</v>
      </c>
      <c r="M147" s="4">
        <v>658179</v>
      </c>
      <c r="N147" s="4">
        <v>775704</v>
      </c>
      <c r="O147" s="4">
        <v>937900</v>
      </c>
      <c r="P147" s="4">
        <v>961352</v>
      </c>
      <c r="Q147" s="4">
        <v>132655</v>
      </c>
      <c r="R147" s="4">
        <v>13</v>
      </c>
      <c r="S147" s="32"/>
      <c r="T147" s="32"/>
      <c r="U147" s="31"/>
    </row>
    <row r="148" spans="2:21" ht="15.75" thickBot="1">
      <c r="B148" s="2">
        <f t="shared" si="21"/>
        <v>202031</v>
      </c>
      <c r="C148" s="14" t="s">
        <v>88</v>
      </c>
      <c r="D148" s="14" t="s">
        <v>89</v>
      </c>
      <c r="F148" s="21"/>
      <c r="G148" s="15">
        <v>1</v>
      </c>
      <c r="H148" s="15">
        <v>14</v>
      </c>
      <c r="I148" s="4">
        <v>1444</v>
      </c>
      <c r="J148" s="4">
        <v>22874</v>
      </c>
      <c r="K148" s="4">
        <v>175071</v>
      </c>
      <c r="L148" s="4">
        <v>399640</v>
      </c>
      <c r="M148" s="4">
        <v>657399</v>
      </c>
      <c r="N148" s="4">
        <v>774846</v>
      </c>
      <c r="O148" s="4">
        <v>937005</v>
      </c>
      <c r="P148" s="4">
        <v>960379</v>
      </c>
      <c r="Q148" s="4">
        <v>131710</v>
      </c>
      <c r="R148" s="4">
        <v>12</v>
      </c>
      <c r="S148" s="32"/>
      <c r="T148" s="32"/>
      <c r="U148" s="31"/>
    </row>
    <row r="149" spans="2:21" ht="15.75" thickBot="1">
      <c r="B149" s="2">
        <f t="shared" si="21"/>
        <v>202030</v>
      </c>
      <c r="C149" s="14" t="s">
        <v>88</v>
      </c>
      <c r="D149" s="14" t="s">
        <v>89</v>
      </c>
      <c r="F149" s="21"/>
      <c r="G149" s="15">
        <v>1</v>
      </c>
      <c r="H149" s="15">
        <v>15</v>
      </c>
      <c r="I149" s="4">
        <v>1446</v>
      </c>
      <c r="J149" s="4">
        <v>22860</v>
      </c>
      <c r="K149" s="4">
        <v>174941</v>
      </c>
      <c r="L149" s="4">
        <v>399079</v>
      </c>
      <c r="M149" s="4">
        <v>656493</v>
      </c>
      <c r="N149" s="4">
        <v>773812</v>
      </c>
      <c r="O149" s="4">
        <v>935948</v>
      </c>
      <c r="P149" s="4">
        <v>959108</v>
      </c>
      <c r="Q149" s="4">
        <v>130322</v>
      </c>
      <c r="R149" s="4">
        <v>11</v>
      </c>
      <c r="S149" s="32"/>
      <c r="T149" s="32"/>
      <c r="U149" s="31"/>
    </row>
    <row r="150" spans="2:21" ht="15.75" thickBot="1">
      <c r="B150" s="2">
        <f t="shared" si="21"/>
        <v>202029</v>
      </c>
      <c r="C150" s="14" t="s">
        <v>88</v>
      </c>
      <c r="D150" s="14" t="s">
        <v>89</v>
      </c>
      <c r="F150" s="21"/>
      <c r="G150" s="15">
        <v>1</v>
      </c>
      <c r="H150" s="15">
        <v>15</v>
      </c>
      <c r="I150" s="4">
        <v>1442</v>
      </c>
      <c r="J150" s="4">
        <v>22835</v>
      </c>
      <c r="K150" s="4">
        <v>174789</v>
      </c>
      <c r="L150" s="4">
        <v>398542</v>
      </c>
      <c r="M150" s="4">
        <v>655616</v>
      </c>
      <c r="N150" s="4">
        <v>772832</v>
      </c>
      <c r="O150" s="4">
        <v>934978</v>
      </c>
      <c r="P150" s="4">
        <v>957750</v>
      </c>
      <c r="Q150" s="4">
        <v>128537</v>
      </c>
      <c r="R150" s="4">
        <v>9</v>
      </c>
      <c r="S150" s="32"/>
      <c r="T150" s="32"/>
      <c r="U150" s="31"/>
    </row>
    <row r="151" spans="2:21" ht="15.75" thickBot="1">
      <c r="B151" s="2">
        <f t="shared" si="21"/>
        <v>202028</v>
      </c>
      <c r="C151" s="14">
        <v>0.4889</v>
      </c>
      <c r="D151" s="14">
        <v>0.5111</v>
      </c>
      <c r="F151" s="21"/>
      <c r="G151" s="15">
        <v>1</v>
      </c>
      <c r="H151" s="15">
        <v>16</v>
      </c>
      <c r="I151" s="4">
        <v>1434</v>
      </c>
      <c r="J151" s="4">
        <v>22816</v>
      </c>
      <c r="K151" s="4">
        <v>174628</v>
      </c>
      <c r="L151" s="4">
        <v>397969</v>
      </c>
      <c r="M151" s="4">
        <v>654728</v>
      </c>
      <c r="N151" s="4">
        <v>771832</v>
      </c>
      <c r="O151" s="4">
        <v>933976</v>
      </c>
      <c r="P151" s="4">
        <v>956520</v>
      </c>
      <c r="Q151" s="4">
        <v>127250</v>
      </c>
      <c r="R151" s="4">
        <v>9</v>
      </c>
      <c r="S151" s="32"/>
      <c r="T151" s="32"/>
      <c r="U151" s="31"/>
    </row>
    <row r="152" spans="2:21" ht="15.75" thickBot="1">
      <c r="B152" s="2">
        <f aca="true" t="shared" si="22" ref="B152:B165">B153+1</f>
        <v>202027</v>
      </c>
      <c r="C152" s="14" t="s">
        <v>86</v>
      </c>
      <c r="D152" s="14" t="s">
        <v>87</v>
      </c>
      <c r="F152" s="21"/>
      <c r="G152" s="15">
        <v>1</v>
      </c>
      <c r="H152" s="15">
        <v>16</v>
      </c>
      <c r="I152" s="4">
        <v>1435</v>
      </c>
      <c r="J152" s="4">
        <v>22802</v>
      </c>
      <c r="K152" s="4">
        <v>174477</v>
      </c>
      <c r="L152" s="4">
        <v>397292</v>
      </c>
      <c r="M152" s="4">
        <v>653731</v>
      </c>
      <c r="N152" s="4">
        <v>770720</v>
      </c>
      <c r="O152" s="4">
        <v>932900</v>
      </c>
      <c r="P152" s="4">
        <v>955379</v>
      </c>
      <c r="Q152" s="4">
        <v>126112</v>
      </c>
      <c r="R152" s="4">
        <v>9</v>
      </c>
      <c r="S152" s="32"/>
      <c r="T152" s="32"/>
      <c r="U152" s="31"/>
    </row>
    <row r="153" spans="2:21" ht="15.75" thickBot="1">
      <c r="B153" s="2">
        <f t="shared" si="22"/>
        <v>202026</v>
      </c>
      <c r="C153" s="14">
        <v>0.4888</v>
      </c>
      <c r="D153" s="14">
        <v>0.5112</v>
      </c>
      <c r="F153" s="21"/>
      <c r="G153" s="15">
        <v>1</v>
      </c>
      <c r="H153" s="15">
        <v>17</v>
      </c>
      <c r="I153" s="4">
        <v>1436</v>
      </c>
      <c r="J153" s="4">
        <v>22779</v>
      </c>
      <c r="K153" s="4">
        <v>174322</v>
      </c>
      <c r="L153" s="4">
        <v>396586</v>
      </c>
      <c r="M153" s="4">
        <v>652540</v>
      </c>
      <c r="N153" s="4">
        <v>769488</v>
      </c>
      <c r="O153" s="4">
        <v>931656</v>
      </c>
      <c r="P153" s="4">
        <v>954060</v>
      </c>
      <c r="Q153" s="4">
        <v>124960</v>
      </c>
      <c r="R153" s="4">
        <v>9</v>
      </c>
      <c r="S153" s="32"/>
      <c r="T153" s="32"/>
      <c r="U153" s="31"/>
    </row>
    <row r="154" spans="2:20" ht="15.75" thickBot="1">
      <c r="B154" s="2">
        <f t="shared" si="22"/>
        <v>202025</v>
      </c>
      <c r="C154" s="14">
        <v>0.4888</v>
      </c>
      <c r="D154" s="14">
        <v>0.5112</v>
      </c>
      <c r="F154" s="21"/>
      <c r="G154" s="15">
        <v>1</v>
      </c>
      <c r="H154" s="15">
        <v>17</v>
      </c>
      <c r="I154" s="4">
        <v>1441</v>
      </c>
      <c r="J154" s="4">
        <v>22776</v>
      </c>
      <c r="K154" s="4">
        <v>174180</v>
      </c>
      <c r="L154" s="4">
        <v>395803</v>
      </c>
      <c r="M154" s="4">
        <v>651286</v>
      </c>
      <c r="N154" s="4">
        <v>768067</v>
      </c>
      <c r="O154" s="4">
        <v>930134</v>
      </c>
      <c r="P154" s="4">
        <v>952445</v>
      </c>
      <c r="Q154" s="4">
        <v>123571</v>
      </c>
      <c r="R154" s="4">
        <v>9</v>
      </c>
      <c r="S154" s="32"/>
      <c r="T154" s="32"/>
    </row>
    <row r="155" spans="2:20" ht="15.75" thickBot="1">
      <c r="B155" s="2">
        <f t="shared" si="22"/>
        <v>202024</v>
      </c>
      <c r="C155" s="14">
        <v>0.4888</v>
      </c>
      <c r="D155" s="14">
        <v>0.5112</v>
      </c>
      <c r="F155" s="21"/>
      <c r="G155" s="15">
        <v>1</v>
      </c>
      <c r="H155" s="15">
        <v>17</v>
      </c>
      <c r="I155" s="4">
        <v>1442</v>
      </c>
      <c r="J155" s="4">
        <v>22758</v>
      </c>
      <c r="K155" s="4">
        <v>174035</v>
      </c>
      <c r="L155" s="4">
        <v>395139</v>
      </c>
      <c r="M155" s="4">
        <v>650284</v>
      </c>
      <c r="N155" s="4">
        <v>766986</v>
      </c>
      <c r="O155" s="4">
        <v>929015</v>
      </c>
      <c r="P155" s="4">
        <v>951264</v>
      </c>
      <c r="Q155" s="4">
        <v>122625</v>
      </c>
      <c r="R155" s="4">
        <v>9</v>
      </c>
      <c r="S155" s="32"/>
      <c r="T155" s="32"/>
    </row>
    <row r="156" spans="2:20" ht="15.75" thickBot="1">
      <c r="B156" s="2">
        <f t="shared" si="22"/>
        <v>202023</v>
      </c>
      <c r="C156" s="14">
        <v>0.4888</v>
      </c>
      <c r="D156" s="14">
        <v>0.5112</v>
      </c>
      <c r="F156" s="21"/>
      <c r="G156" s="15">
        <v>1</v>
      </c>
      <c r="H156" s="15">
        <v>16</v>
      </c>
      <c r="I156" s="4">
        <v>1439</v>
      </c>
      <c r="J156" s="4">
        <v>22758</v>
      </c>
      <c r="K156" s="4">
        <v>173845</v>
      </c>
      <c r="L156" s="4">
        <v>394348</v>
      </c>
      <c r="M156" s="4">
        <v>648934</v>
      </c>
      <c r="N156" s="4">
        <v>765464</v>
      </c>
      <c r="O156" s="4">
        <v>927527</v>
      </c>
      <c r="P156" s="4">
        <v>949750</v>
      </c>
      <c r="Q156" s="4">
        <v>121654</v>
      </c>
      <c r="R156" s="4">
        <v>8</v>
      </c>
      <c r="S156" s="32"/>
      <c r="T156" s="32"/>
    </row>
    <row r="157" spans="2:20" ht="15.75" thickBot="1">
      <c r="B157" s="2">
        <f t="shared" si="22"/>
        <v>202022</v>
      </c>
      <c r="C157" s="14">
        <v>0.4888</v>
      </c>
      <c r="D157" s="14">
        <v>0.5112</v>
      </c>
      <c r="F157" s="21"/>
      <c r="G157" s="15">
        <v>1</v>
      </c>
      <c r="H157" s="15">
        <v>16</v>
      </c>
      <c r="I157" s="4">
        <v>1439</v>
      </c>
      <c r="J157" s="4">
        <v>22756</v>
      </c>
      <c r="K157" s="4">
        <v>173727</v>
      </c>
      <c r="L157" s="4">
        <v>393777</v>
      </c>
      <c r="M157" s="4">
        <v>647993</v>
      </c>
      <c r="N157" s="4">
        <v>764438</v>
      </c>
      <c r="O157" s="4">
        <v>926515</v>
      </c>
      <c r="P157" s="4">
        <v>948704</v>
      </c>
      <c r="Q157" s="4">
        <v>120931</v>
      </c>
      <c r="R157" s="4">
        <v>8</v>
      </c>
      <c r="S157" s="32"/>
      <c r="T157" s="32"/>
    </row>
    <row r="158" spans="2:20" ht="15.75" thickBot="1">
      <c r="B158" s="2">
        <f t="shared" si="22"/>
        <v>202021</v>
      </c>
      <c r="C158" s="14">
        <v>0.4887</v>
      </c>
      <c r="D158" s="14">
        <v>0.5113</v>
      </c>
      <c r="F158" s="21"/>
      <c r="G158" s="15">
        <v>1</v>
      </c>
      <c r="H158" s="15">
        <v>18</v>
      </c>
      <c r="I158" s="4">
        <v>1435</v>
      </c>
      <c r="J158" s="4">
        <v>22744</v>
      </c>
      <c r="K158" s="4">
        <v>173593</v>
      </c>
      <c r="L158" s="4">
        <v>393132</v>
      </c>
      <c r="M158" s="4">
        <v>646735</v>
      </c>
      <c r="N158" s="4">
        <v>763131</v>
      </c>
      <c r="O158" s="4">
        <v>925108</v>
      </c>
      <c r="P158" s="4">
        <v>947182</v>
      </c>
      <c r="Q158" s="4">
        <v>119972</v>
      </c>
      <c r="R158" s="4">
        <v>8</v>
      </c>
      <c r="S158" s="32"/>
      <c r="T158" s="32"/>
    </row>
    <row r="159" spans="2:20" ht="15.75" thickBot="1">
      <c r="B159" s="2">
        <f t="shared" si="22"/>
        <v>202020</v>
      </c>
      <c r="C159" s="14">
        <v>0.4887</v>
      </c>
      <c r="D159" s="14">
        <v>0.5113</v>
      </c>
      <c r="F159" s="21"/>
      <c r="G159" s="15">
        <v>1</v>
      </c>
      <c r="H159" s="15">
        <v>19</v>
      </c>
      <c r="I159" s="4">
        <v>1435</v>
      </c>
      <c r="J159" s="4">
        <v>22741</v>
      </c>
      <c r="K159" s="4">
        <v>173455</v>
      </c>
      <c r="L159" s="4">
        <v>392437</v>
      </c>
      <c r="M159" s="4">
        <v>645541</v>
      </c>
      <c r="N159" s="4">
        <v>761904</v>
      </c>
      <c r="O159" s="4">
        <v>923806</v>
      </c>
      <c r="P159" s="4">
        <v>945799</v>
      </c>
      <c r="Q159" s="4">
        <v>119175</v>
      </c>
      <c r="R159" s="4">
        <v>8</v>
      </c>
      <c r="S159" s="32"/>
      <c r="T159" s="32"/>
    </row>
    <row r="160" spans="2:20" ht="15.75" thickBot="1">
      <c r="B160" s="2">
        <f t="shared" si="22"/>
        <v>202019</v>
      </c>
      <c r="C160" s="14">
        <v>0.4887</v>
      </c>
      <c r="D160" s="14">
        <v>0.5113</v>
      </c>
      <c r="F160" s="21"/>
      <c r="G160" s="15">
        <v>1</v>
      </c>
      <c r="H160" s="15">
        <v>20</v>
      </c>
      <c r="I160" s="4">
        <v>1438</v>
      </c>
      <c r="J160" s="4">
        <v>22729</v>
      </c>
      <c r="K160" s="4">
        <v>173266</v>
      </c>
      <c r="L160" s="4">
        <v>391716</v>
      </c>
      <c r="M160" s="4">
        <v>644316</v>
      </c>
      <c r="N160" s="4">
        <v>760710</v>
      </c>
      <c r="O160" s="4">
        <v>922521</v>
      </c>
      <c r="P160" s="4">
        <v>944527</v>
      </c>
      <c r="Q160" s="4">
        <v>118431</v>
      </c>
      <c r="R160" s="4">
        <v>8</v>
      </c>
      <c r="S160" s="32"/>
      <c r="T160" s="32"/>
    </row>
    <row r="161" spans="2:20" ht="15.75" thickBot="1">
      <c r="B161" s="2">
        <f t="shared" si="22"/>
        <v>202018</v>
      </c>
      <c r="C161" s="14">
        <v>0.4887</v>
      </c>
      <c r="D161" s="14">
        <v>0.5113</v>
      </c>
      <c r="F161" s="21"/>
      <c r="G161" s="15">
        <v>1</v>
      </c>
      <c r="H161" s="15">
        <v>21</v>
      </c>
      <c r="I161" s="4">
        <v>1436</v>
      </c>
      <c r="J161" s="4">
        <v>22696</v>
      </c>
      <c r="K161" s="4">
        <v>172969</v>
      </c>
      <c r="L161" s="4">
        <v>390779</v>
      </c>
      <c r="M161" s="4">
        <v>642786</v>
      </c>
      <c r="N161" s="4">
        <v>759130</v>
      </c>
      <c r="O161" s="4">
        <v>921060</v>
      </c>
      <c r="P161" s="4">
        <v>943087</v>
      </c>
      <c r="Q161" s="4">
        <v>117473</v>
      </c>
      <c r="R161" s="4">
        <v>8</v>
      </c>
      <c r="S161" s="32"/>
      <c r="T161" s="32"/>
    </row>
    <row r="162" spans="2:20" ht="15.75" thickBot="1">
      <c r="B162" s="2">
        <f t="shared" si="22"/>
        <v>202017</v>
      </c>
      <c r="C162" s="14">
        <v>0.4885</v>
      </c>
      <c r="D162" s="14">
        <v>0.5115</v>
      </c>
      <c r="F162" s="21"/>
      <c r="G162" s="15">
        <v>1</v>
      </c>
      <c r="H162" s="15">
        <v>21</v>
      </c>
      <c r="I162" s="4">
        <v>1437</v>
      </c>
      <c r="J162" s="4">
        <v>22639</v>
      </c>
      <c r="K162" s="4">
        <v>172320</v>
      </c>
      <c r="L162" s="4">
        <v>389342</v>
      </c>
      <c r="M162" s="4">
        <v>640772</v>
      </c>
      <c r="N162" s="4">
        <v>756848</v>
      </c>
      <c r="O162" s="4">
        <v>919167</v>
      </c>
      <c r="P162" s="4">
        <v>941123</v>
      </c>
      <c r="Q162" s="4">
        <v>116310</v>
      </c>
      <c r="R162" s="4">
        <v>8</v>
      </c>
      <c r="S162" s="32"/>
      <c r="T162" s="32"/>
    </row>
    <row r="163" spans="2:20" ht="15.75" thickBot="1">
      <c r="B163" s="2">
        <f t="shared" si="22"/>
        <v>202016</v>
      </c>
      <c r="C163" s="14">
        <v>0.4884</v>
      </c>
      <c r="D163" s="14">
        <v>0.5116</v>
      </c>
      <c r="F163" s="21"/>
      <c r="G163" s="15">
        <v>1</v>
      </c>
      <c r="H163" s="15">
        <v>21</v>
      </c>
      <c r="I163" s="4">
        <v>1438</v>
      </c>
      <c r="J163" s="4">
        <v>22572</v>
      </c>
      <c r="K163" s="4">
        <v>171824</v>
      </c>
      <c r="L163" s="4">
        <v>387922</v>
      </c>
      <c r="M163" s="4">
        <v>638647</v>
      </c>
      <c r="N163" s="4">
        <v>754609</v>
      </c>
      <c r="O163" s="4">
        <v>916925</v>
      </c>
      <c r="P163" s="4">
        <v>938778</v>
      </c>
      <c r="Q163" s="4">
        <v>114821</v>
      </c>
      <c r="R163" s="4">
        <v>7</v>
      </c>
      <c r="S163" s="32"/>
      <c r="T163" s="32"/>
    </row>
    <row r="164" spans="2:20" ht="15.75" thickBot="1">
      <c r="B164" s="2">
        <f t="shared" si="22"/>
        <v>202015</v>
      </c>
      <c r="C164" s="14">
        <v>0.4884</v>
      </c>
      <c r="D164" s="14">
        <v>0.5116</v>
      </c>
      <c r="F164" s="21"/>
      <c r="G164" s="15">
        <v>1</v>
      </c>
      <c r="H164" s="15">
        <v>21</v>
      </c>
      <c r="I164" s="4">
        <v>1438</v>
      </c>
      <c r="J164" s="4">
        <v>22534</v>
      </c>
      <c r="K164" s="4">
        <v>171491</v>
      </c>
      <c r="L164" s="4">
        <v>386830</v>
      </c>
      <c r="M164" s="4">
        <v>637012</v>
      </c>
      <c r="N164" s="4">
        <v>752919</v>
      </c>
      <c r="O164" s="4">
        <v>915194</v>
      </c>
      <c r="P164" s="4">
        <v>936930</v>
      </c>
      <c r="Q164" s="4">
        <v>113604</v>
      </c>
      <c r="R164" s="4">
        <v>6</v>
      </c>
      <c r="S164" s="32"/>
      <c r="T164" s="32"/>
    </row>
    <row r="165" spans="2:20" ht="15.75" thickBot="1">
      <c r="B165" s="2">
        <f t="shared" si="22"/>
        <v>202014</v>
      </c>
      <c r="C165" s="14">
        <v>0.4883</v>
      </c>
      <c r="D165" s="14">
        <v>0.5117</v>
      </c>
      <c r="F165" s="21"/>
      <c r="G165" s="15">
        <v>1</v>
      </c>
      <c r="H165" s="15">
        <v>21</v>
      </c>
      <c r="I165" s="4">
        <v>1429</v>
      </c>
      <c r="J165" s="4">
        <v>22474</v>
      </c>
      <c r="K165" s="4">
        <v>171169</v>
      </c>
      <c r="L165" s="4">
        <v>385861</v>
      </c>
      <c r="M165" s="4">
        <v>635467</v>
      </c>
      <c r="N165" s="4">
        <v>751336</v>
      </c>
      <c r="O165" s="4">
        <v>913563</v>
      </c>
      <c r="P165" s="4">
        <v>934777</v>
      </c>
      <c r="Q165" s="4">
        <v>112043</v>
      </c>
      <c r="R165" s="4">
        <v>6</v>
      </c>
      <c r="S165" s="32"/>
      <c r="T165" s="32"/>
    </row>
    <row r="166" spans="2:20" ht="15.75" thickBot="1">
      <c r="B166" s="2">
        <f aca="true" t="shared" si="23" ref="B166:B171">B167+1</f>
        <v>202013</v>
      </c>
      <c r="C166" s="14">
        <v>0.4882</v>
      </c>
      <c r="D166" s="14">
        <v>0.5118</v>
      </c>
      <c r="F166" s="21"/>
      <c r="G166" s="15">
        <v>1</v>
      </c>
      <c r="H166" s="15">
        <v>21</v>
      </c>
      <c r="I166" s="4">
        <v>1430</v>
      </c>
      <c r="J166" s="4">
        <v>22388</v>
      </c>
      <c r="K166" s="4">
        <v>170428</v>
      </c>
      <c r="L166" s="4">
        <v>384188</v>
      </c>
      <c r="M166" s="4">
        <v>632971</v>
      </c>
      <c r="N166" s="4">
        <v>748702</v>
      </c>
      <c r="O166" s="4">
        <v>911073</v>
      </c>
      <c r="P166" s="4">
        <v>931930</v>
      </c>
      <c r="Q166" s="4">
        <v>110238</v>
      </c>
      <c r="R166" s="4">
        <v>6</v>
      </c>
      <c r="S166" s="32"/>
      <c r="T166" s="32"/>
    </row>
    <row r="167" spans="2:20" ht="15.75" thickBot="1">
      <c r="B167" s="2">
        <f t="shared" si="23"/>
        <v>202012</v>
      </c>
      <c r="C167" s="14">
        <v>0.4881</v>
      </c>
      <c r="D167" s="14">
        <v>0.5119</v>
      </c>
      <c r="F167" s="21"/>
      <c r="G167" s="15">
        <v>1</v>
      </c>
      <c r="H167" s="15">
        <v>21</v>
      </c>
      <c r="I167" s="4">
        <v>1419</v>
      </c>
      <c r="J167" s="4">
        <v>22306</v>
      </c>
      <c r="K167" s="4">
        <v>169747</v>
      </c>
      <c r="L167" s="4">
        <v>382368</v>
      </c>
      <c r="M167" s="4">
        <v>630187</v>
      </c>
      <c r="N167" s="4">
        <v>745759</v>
      </c>
      <c r="O167" s="4">
        <v>908101</v>
      </c>
      <c r="P167" s="4">
        <v>928462</v>
      </c>
      <c r="Q167" s="4">
        <v>108018</v>
      </c>
      <c r="R167" s="4">
        <v>6</v>
      </c>
      <c r="S167" s="32"/>
      <c r="T167" s="32"/>
    </row>
    <row r="168" spans="2:20" ht="15.75" thickBot="1">
      <c r="B168" s="2">
        <f t="shared" si="23"/>
        <v>202011</v>
      </c>
      <c r="C168" s="14">
        <v>0.4879</v>
      </c>
      <c r="D168" s="14">
        <v>0.5121</v>
      </c>
      <c r="F168" s="21"/>
      <c r="G168" s="15">
        <v>1</v>
      </c>
      <c r="H168" s="15">
        <v>20</v>
      </c>
      <c r="I168" s="4">
        <v>1415</v>
      </c>
      <c r="J168" s="4">
        <v>22168</v>
      </c>
      <c r="K168" s="4">
        <v>168716</v>
      </c>
      <c r="L168" s="4">
        <v>379993</v>
      </c>
      <c r="M168" s="4">
        <v>626825</v>
      </c>
      <c r="N168" s="4">
        <v>741985</v>
      </c>
      <c r="O168" s="4">
        <v>904130</v>
      </c>
      <c r="P168" s="4">
        <v>923364</v>
      </c>
      <c r="Q168" s="4">
        <v>104957</v>
      </c>
      <c r="R168" s="4">
        <v>6</v>
      </c>
      <c r="S168" s="32"/>
      <c r="T168" s="32"/>
    </row>
    <row r="169" spans="2:20" ht="15.75" thickBot="1">
      <c r="B169" s="2">
        <f t="shared" si="23"/>
        <v>202010</v>
      </c>
      <c r="C169" s="14">
        <v>0.4876</v>
      </c>
      <c r="D169" s="14">
        <v>0.5124</v>
      </c>
      <c r="F169" s="21"/>
      <c r="G169" s="15">
        <v>1</v>
      </c>
      <c r="H169" s="15">
        <v>20</v>
      </c>
      <c r="I169" s="4">
        <v>1397</v>
      </c>
      <c r="J169" s="4">
        <v>21911</v>
      </c>
      <c r="K169" s="4">
        <v>166939</v>
      </c>
      <c r="L169" s="4">
        <v>375743</v>
      </c>
      <c r="M169" s="4">
        <v>619893</v>
      </c>
      <c r="N169" s="4">
        <v>733735</v>
      </c>
      <c r="O169" s="4">
        <v>894290</v>
      </c>
      <c r="P169" s="4">
        <v>910000</v>
      </c>
      <c r="Q169" s="4">
        <v>97595</v>
      </c>
      <c r="R169" s="4">
        <v>6</v>
      </c>
      <c r="S169" s="32"/>
      <c r="T169" s="32"/>
    </row>
    <row r="170" spans="2:20" ht="15.75" thickBot="1">
      <c r="B170" s="2">
        <f t="shared" si="23"/>
        <v>202009</v>
      </c>
      <c r="C170" s="14">
        <v>0.4872</v>
      </c>
      <c r="D170" s="14">
        <v>0.5128</v>
      </c>
      <c r="F170" s="21"/>
      <c r="G170" s="15">
        <v>1</v>
      </c>
      <c r="H170" s="15">
        <v>21</v>
      </c>
      <c r="I170" s="4">
        <v>1380</v>
      </c>
      <c r="J170" s="4">
        <v>21712</v>
      </c>
      <c r="K170" s="4">
        <v>165379</v>
      </c>
      <c r="L170" s="4">
        <v>371902</v>
      </c>
      <c r="M170" s="4">
        <v>613639</v>
      </c>
      <c r="N170" s="4">
        <v>725635</v>
      </c>
      <c r="O170" s="4">
        <v>883578</v>
      </c>
      <c r="P170" s="4">
        <v>894233</v>
      </c>
      <c r="Q170" s="4">
        <v>89199</v>
      </c>
      <c r="R170" s="4">
        <v>6</v>
      </c>
      <c r="S170" s="32"/>
      <c r="T170" s="32"/>
    </row>
    <row r="171" spans="2:20" ht="15.75" thickBot="1">
      <c r="B171" s="2">
        <f t="shared" si="23"/>
        <v>202008</v>
      </c>
      <c r="C171" s="14">
        <v>0.4869</v>
      </c>
      <c r="D171" s="14">
        <v>0.5131</v>
      </c>
      <c r="F171" s="21"/>
      <c r="G171" s="15">
        <v>1</v>
      </c>
      <c r="H171" s="15">
        <v>21</v>
      </c>
      <c r="I171" s="4">
        <v>1344</v>
      </c>
      <c r="J171" s="4">
        <v>21172</v>
      </c>
      <c r="K171" s="4">
        <v>161621</v>
      </c>
      <c r="L171" s="4">
        <v>366050</v>
      </c>
      <c r="M171" s="4">
        <v>607003</v>
      </c>
      <c r="N171" s="4">
        <v>719049</v>
      </c>
      <c r="O171" s="4">
        <v>875637</v>
      </c>
      <c r="P171" s="4">
        <v>884948</v>
      </c>
      <c r="Q171" s="4">
        <v>84829</v>
      </c>
      <c r="R171" s="4">
        <v>5</v>
      </c>
      <c r="S171" s="32"/>
      <c r="T171" s="32"/>
    </row>
    <row r="172" spans="2:20" ht="15.75" thickBot="1">
      <c r="B172" s="2">
        <f aca="true" t="shared" si="24" ref="B172:B177">B173+1</f>
        <v>202007</v>
      </c>
      <c r="C172" s="14">
        <v>0.4868</v>
      </c>
      <c r="D172" s="14">
        <v>0.5132</v>
      </c>
      <c r="F172" s="21"/>
      <c r="G172" s="15">
        <v>1</v>
      </c>
      <c r="H172" s="15">
        <v>21</v>
      </c>
      <c r="I172" s="4">
        <v>1325</v>
      </c>
      <c r="J172" s="4">
        <v>20971</v>
      </c>
      <c r="K172" s="4">
        <v>160553</v>
      </c>
      <c r="L172" s="4">
        <v>363903</v>
      </c>
      <c r="M172" s="4">
        <v>604593</v>
      </c>
      <c r="N172" s="4">
        <v>716351</v>
      </c>
      <c r="O172" s="4">
        <v>872061</v>
      </c>
      <c r="P172" s="4">
        <v>880751</v>
      </c>
      <c r="Q172" s="4">
        <v>82600</v>
      </c>
      <c r="R172" s="4">
        <v>5</v>
      </c>
      <c r="S172" s="8"/>
      <c r="T172" s="32"/>
    </row>
    <row r="173" spans="2:20" ht="15.75" thickBot="1">
      <c r="B173" s="2">
        <f t="shared" si="24"/>
        <v>202006</v>
      </c>
      <c r="C173" s="14">
        <v>0.4868</v>
      </c>
      <c r="D173" s="14">
        <v>0.5132</v>
      </c>
      <c r="F173" s="21"/>
      <c r="G173" s="15">
        <v>1</v>
      </c>
      <c r="H173" s="15">
        <v>22</v>
      </c>
      <c r="I173" s="4">
        <v>1305</v>
      </c>
      <c r="J173" s="4">
        <v>20797</v>
      </c>
      <c r="K173" s="4">
        <v>159658</v>
      </c>
      <c r="L173" s="4">
        <v>362266</v>
      </c>
      <c r="M173" s="4">
        <v>602517</v>
      </c>
      <c r="N173" s="4">
        <v>714161</v>
      </c>
      <c r="O173" s="4">
        <v>869583</v>
      </c>
      <c r="P173" s="4">
        <v>878209</v>
      </c>
      <c r="Q173" s="4">
        <v>81468</v>
      </c>
      <c r="R173" s="4">
        <v>5</v>
      </c>
      <c r="S173" s="8"/>
      <c r="T173" s="32"/>
    </row>
    <row r="174" spans="2:20" ht="15.75" thickBot="1">
      <c r="B174" s="2">
        <f t="shared" si="24"/>
        <v>202005</v>
      </c>
      <c r="C174" s="14">
        <v>0.4867</v>
      </c>
      <c r="D174" s="14">
        <v>0.5133</v>
      </c>
      <c r="F174" s="21"/>
      <c r="G174" s="15">
        <v>1</v>
      </c>
      <c r="H174" s="15">
        <v>22</v>
      </c>
      <c r="I174" s="4">
        <v>1301</v>
      </c>
      <c r="J174" s="4">
        <v>20706</v>
      </c>
      <c r="K174" s="4">
        <v>159137</v>
      </c>
      <c r="L174" s="4">
        <v>361140</v>
      </c>
      <c r="M174" s="4">
        <v>601038</v>
      </c>
      <c r="N174" s="4">
        <v>712521</v>
      </c>
      <c r="O174" s="4">
        <v>867710</v>
      </c>
      <c r="P174" s="4">
        <v>876127</v>
      </c>
      <c r="Q174" s="4">
        <v>80484</v>
      </c>
      <c r="R174" s="4">
        <v>5</v>
      </c>
      <c r="S174" s="8"/>
      <c r="T174" s="32"/>
    </row>
    <row r="175" spans="2:20" ht="15.75" thickBot="1">
      <c r="B175" s="2">
        <f t="shared" si="24"/>
        <v>202004</v>
      </c>
      <c r="C175" s="14">
        <v>0.4867</v>
      </c>
      <c r="D175" s="14">
        <v>0.5133</v>
      </c>
      <c r="F175" s="21"/>
      <c r="G175" s="15">
        <v>1</v>
      </c>
      <c r="H175" s="15">
        <v>21</v>
      </c>
      <c r="I175" s="4">
        <v>1297</v>
      </c>
      <c r="J175" s="4">
        <v>20609</v>
      </c>
      <c r="K175" s="4">
        <v>158628</v>
      </c>
      <c r="L175" s="4">
        <v>359854</v>
      </c>
      <c r="M175" s="4">
        <v>599461</v>
      </c>
      <c r="N175" s="4">
        <v>710662</v>
      </c>
      <c r="O175" s="4">
        <v>865551</v>
      </c>
      <c r="P175" s="4">
        <v>873774</v>
      </c>
      <c r="Q175" s="4">
        <v>79352</v>
      </c>
      <c r="R175" s="4">
        <v>4</v>
      </c>
      <c r="S175" s="8"/>
      <c r="T175" s="32"/>
    </row>
    <row r="176" spans="2:20" ht="15.75" thickBot="1">
      <c r="B176" s="2">
        <f t="shared" si="24"/>
        <v>202003</v>
      </c>
      <c r="C176" s="14">
        <v>0.4867</v>
      </c>
      <c r="D176" s="14">
        <v>0.5133</v>
      </c>
      <c r="F176" s="21"/>
      <c r="G176" s="15">
        <v>0</v>
      </c>
      <c r="H176" s="15">
        <v>21</v>
      </c>
      <c r="I176" s="4">
        <v>1288</v>
      </c>
      <c r="J176" s="4">
        <v>20496</v>
      </c>
      <c r="K176" s="4">
        <v>157837</v>
      </c>
      <c r="L176" s="4">
        <v>358123</v>
      </c>
      <c r="M176" s="4">
        <v>597166</v>
      </c>
      <c r="N176" s="4">
        <v>708246</v>
      </c>
      <c r="O176" s="4">
        <v>862952</v>
      </c>
      <c r="P176" s="4">
        <v>870850</v>
      </c>
      <c r="Q176" s="4">
        <v>77889</v>
      </c>
      <c r="R176" s="4">
        <v>3</v>
      </c>
      <c r="S176" s="8"/>
      <c r="T176" s="32"/>
    </row>
    <row r="177" spans="2:20" ht="15.75" thickBot="1">
      <c r="B177" s="2">
        <f t="shared" si="24"/>
        <v>202002</v>
      </c>
      <c r="C177" s="14">
        <v>0.4867</v>
      </c>
      <c r="D177" s="14">
        <v>0.5133</v>
      </c>
      <c r="F177" s="21"/>
      <c r="G177" s="15"/>
      <c r="H177" s="15">
        <v>20</v>
      </c>
      <c r="I177" s="4">
        <v>1277</v>
      </c>
      <c r="J177" s="4">
        <v>20397</v>
      </c>
      <c r="K177" s="4">
        <v>157168</v>
      </c>
      <c r="L177" s="4">
        <v>356797</v>
      </c>
      <c r="M177" s="4">
        <v>595665</v>
      </c>
      <c r="N177" s="4">
        <v>706562</v>
      </c>
      <c r="O177" s="4">
        <v>861038</v>
      </c>
      <c r="P177" s="4">
        <v>868774</v>
      </c>
      <c r="Q177" s="4">
        <v>76885</v>
      </c>
      <c r="R177" s="4">
        <v>2</v>
      </c>
      <c r="S177" s="8"/>
      <c r="T177" s="32"/>
    </row>
    <row r="178" spans="2:20" ht="15.75" thickBot="1">
      <c r="B178" s="2">
        <v>202001</v>
      </c>
      <c r="C178" s="14">
        <v>0.4867</v>
      </c>
      <c r="D178" s="14">
        <v>0.5133</v>
      </c>
      <c r="F178" s="21"/>
      <c r="G178" s="15"/>
      <c r="H178" s="15">
        <v>21</v>
      </c>
      <c r="I178" s="4">
        <v>1279</v>
      </c>
      <c r="J178" s="4">
        <v>20382</v>
      </c>
      <c r="K178" s="4">
        <v>156918</v>
      </c>
      <c r="L178" s="4">
        <v>355952</v>
      </c>
      <c r="M178" s="4">
        <v>594590</v>
      </c>
      <c r="N178" s="4">
        <v>705274</v>
      </c>
      <c r="O178" s="4">
        <v>859657</v>
      </c>
      <c r="P178" s="4">
        <v>867205</v>
      </c>
      <c r="Q178" s="4">
        <v>76125</v>
      </c>
      <c r="R178" s="4">
        <v>2</v>
      </c>
      <c r="S178" s="8"/>
      <c r="T178" s="32"/>
    </row>
    <row r="179" spans="2:20" ht="15.75" thickBot="1">
      <c r="B179" s="2">
        <f aca="true" t="shared" si="25" ref="B179:B184">B180+1</f>
        <v>201952</v>
      </c>
      <c r="C179" s="14">
        <v>0.4868</v>
      </c>
      <c r="D179" s="14">
        <v>0.5133</v>
      </c>
      <c r="F179" s="21"/>
      <c r="G179" s="15"/>
      <c r="H179" s="15">
        <v>21</v>
      </c>
      <c r="I179" s="4">
        <v>1274</v>
      </c>
      <c r="J179" s="4">
        <v>20320</v>
      </c>
      <c r="K179" s="4">
        <v>156416</v>
      </c>
      <c r="L179" s="4">
        <v>354110</v>
      </c>
      <c r="M179" s="4">
        <v>591953</v>
      </c>
      <c r="N179" s="4">
        <v>702495</v>
      </c>
      <c r="O179" s="4">
        <v>856498</v>
      </c>
      <c r="P179" s="4">
        <v>863562</v>
      </c>
      <c r="Q179" s="4">
        <v>74236</v>
      </c>
      <c r="R179" s="4">
        <v>2</v>
      </c>
      <c r="S179" s="8"/>
      <c r="T179" s="32"/>
    </row>
    <row r="180" spans="2:20" ht="15.75" thickBot="1">
      <c r="B180" s="2">
        <f t="shared" si="25"/>
        <v>201951</v>
      </c>
      <c r="C180" s="14">
        <v>0.4868</v>
      </c>
      <c r="D180" s="14">
        <v>0.5132</v>
      </c>
      <c r="F180" s="21"/>
      <c r="G180" s="15"/>
      <c r="H180" s="15">
        <v>21</v>
      </c>
      <c r="I180" s="4">
        <v>1274</v>
      </c>
      <c r="J180" s="4">
        <v>20320</v>
      </c>
      <c r="K180" s="4">
        <v>156416</v>
      </c>
      <c r="L180" s="4">
        <v>354110</v>
      </c>
      <c r="M180" s="4">
        <v>591953</v>
      </c>
      <c r="N180" s="4">
        <v>702495</v>
      </c>
      <c r="O180" s="4">
        <v>856498</v>
      </c>
      <c r="P180" s="4">
        <v>863562</v>
      </c>
      <c r="Q180" s="4">
        <v>74236</v>
      </c>
      <c r="R180" s="4">
        <v>2</v>
      </c>
      <c r="S180" s="8"/>
      <c r="T180" s="32"/>
    </row>
    <row r="181" spans="2:20" ht="15.75" thickBot="1">
      <c r="B181" s="2">
        <f t="shared" si="25"/>
        <v>201950</v>
      </c>
      <c r="C181" s="14">
        <v>0.4868</v>
      </c>
      <c r="D181" s="14">
        <v>0.5132</v>
      </c>
      <c r="F181" s="21"/>
      <c r="G181" s="15"/>
      <c r="H181" s="15">
        <v>21</v>
      </c>
      <c r="I181" s="4">
        <v>1274</v>
      </c>
      <c r="J181" s="4">
        <v>20320</v>
      </c>
      <c r="K181" s="4">
        <v>156416</v>
      </c>
      <c r="L181" s="4">
        <v>354110</v>
      </c>
      <c r="M181" s="4">
        <v>591953</v>
      </c>
      <c r="N181" s="4">
        <v>702495</v>
      </c>
      <c r="O181" s="4">
        <v>856498</v>
      </c>
      <c r="P181" s="4">
        <v>863562</v>
      </c>
      <c r="Q181" s="4">
        <v>74236</v>
      </c>
      <c r="R181" s="4">
        <v>2</v>
      </c>
      <c r="S181" s="8"/>
      <c r="T181" s="32"/>
    </row>
    <row r="182" spans="2:20" ht="15.75" thickBot="1">
      <c r="B182" s="2">
        <f t="shared" si="25"/>
        <v>201949</v>
      </c>
      <c r="C182" s="14">
        <v>0.4869</v>
      </c>
      <c r="D182" s="14">
        <v>0.5131</v>
      </c>
      <c r="F182" s="21"/>
      <c r="G182" s="15"/>
      <c r="H182" s="15">
        <v>21</v>
      </c>
      <c r="I182" s="4">
        <v>1278</v>
      </c>
      <c r="J182" s="4">
        <v>20305</v>
      </c>
      <c r="K182" s="4">
        <v>156251</v>
      </c>
      <c r="L182" s="4">
        <v>353350</v>
      </c>
      <c r="M182" s="4">
        <v>590759</v>
      </c>
      <c r="N182" s="4">
        <v>701348</v>
      </c>
      <c r="O182" s="4">
        <v>855308</v>
      </c>
      <c r="P182" s="4">
        <v>862194</v>
      </c>
      <c r="Q182" s="4">
        <v>73570</v>
      </c>
      <c r="R182" s="4">
        <v>2</v>
      </c>
      <c r="S182" s="8"/>
      <c r="T182" s="32"/>
    </row>
    <row r="183" spans="2:20" ht="15.75" thickBot="1">
      <c r="B183" s="2">
        <f t="shared" si="25"/>
        <v>201948</v>
      </c>
      <c r="C183" s="14">
        <v>0.4869</v>
      </c>
      <c r="D183" s="14">
        <v>0.5131</v>
      </c>
      <c r="F183" s="21"/>
      <c r="G183" s="15"/>
      <c r="H183" s="15">
        <v>21</v>
      </c>
      <c r="I183" s="4">
        <v>1278</v>
      </c>
      <c r="J183" s="4">
        <v>20287</v>
      </c>
      <c r="K183" s="4">
        <v>156034</v>
      </c>
      <c r="L183" s="4">
        <v>352529</v>
      </c>
      <c r="M183" s="4">
        <v>589600</v>
      </c>
      <c r="N183" s="4">
        <v>700019</v>
      </c>
      <c r="O183" s="4">
        <v>853909</v>
      </c>
      <c r="P183" s="4">
        <v>860638</v>
      </c>
      <c r="Q183" s="4">
        <v>72727</v>
      </c>
      <c r="R183" s="4">
        <v>2</v>
      </c>
      <c r="S183" s="8"/>
      <c r="T183" s="32"/>
    </row>
    <row r="184" spans="2:20" ht="15.75" thickBot="1">
      <c r="B184" s="2">
        <f t="shared" si="25"/>
        <v>201947</v>
      </c>
      <c r="C184" s="14">
        <v>0.4869</v>
      </c>
      <c r="D184" s="14">
        <v>0.5131</v>
      </c>
      <c r="F184" s="21"/>
      <c r="G184" s="15"/>
      <c r="H184" s="15">
        <v>21</v>
      </c>
      <c r="I184" s="4">
        <v>1276</v>
      </c>
      <c r="J184" s="4">
        <v>20271</v>
      </c>
      <c r="K184" s="4">
        <v>155855</v>
      </c>
      <c r="L184" s="4">
        <v>351754</v>
      </c>
      <c r="M184" s="4">
        <v>588273</v>
      </c>
      <c r="N184" s="4">
        <v>698659</v>
      </c>
      <c r="O184" s="4">
        <v>852355</v>
      </c>
      <c r="P184" s="4">
        <v>858866</v>
      </c>
      <c r="Q184" s="4">
        <v>71817</v>
      </c>
      <c r="R184" s="4">
        <v>2</v>
      </c>
      <c r="S184" s="8"/>
      <c r="T184" s="32"/>
    </row>
    <row r="185" spans="2:20" ht="15.75" thickBot="1">
      <c r="B185" s="2">
        <f aca="true" t="shared" si="26" ref="B185:B190">B186+1</f>
        <v>201946</v>
      </c>
      <c r="C185" s="14">
        <v>0.4869</v>
      </c>
      <c r="D185" s="14">
        <v>0.5131</v>
      </c>
      <c r="F185" s="21"/>
      <c r="G185" s="15"/>
      <c r="H185" s="15">
        <v>21</v>
      </c>
      <c r="I185" s="4">
        <v>1276</v>
      </c>
      <c r="J185" s="4">
        <v>20267</v>
      </c>
      <c r="K185" s="4">
        <v>155674</v>
      </c>
      <c r="L185" s="4">
        <v>350880</v>
      </c>
      <c r="M185" s="4">
        <v>586912</v>
      </c>
      <c r="N185" s="4">
        <v>697250</v>
      </c>
      <c r="O185" s="4">
        <v>850975</v>
      </c>
      <c r="P185" s="4">
        <v>857291</v>
      </c>
      <c r="Q185" s="4">
        <v>70994</v>
      </c>
      <c r="R185" s="4">
        <v>2</v>
      </c>
      <c r="S185" s="8"/>
      <c r="T185" s="32"/>
    </row>
    <row r="186" spans="2:20" ht="15.75" thickBot="1">
      <c r="B186" s="2">
        <f t="shared" si="26"/>
        <v>201945</v>
      </c>
      <c r="C186" s="14">
        <v>0.4869</v>
      </c>
      <c r="D186" s="14">
        <v>0.5131</v>
      </c>
      <c r="F186" s="21"/>
      <c r="G186" s="15"/>
      <c r="H186" s="15">
        <v>22</v>
      </c>
      <c r="I186" s="4">
        <v>1274</v>
      </c>
      <c r="J186" s="4">
        <v>20252</v>
      </c>
      <c r="K186" s="4">
        <v>155432</v>
      </c>
      <c r="L186" s="4">
        <v>350173</v>
      </c>
      <c r="M186" s="4">
        <v>585937</v>
      </c>
      <c r="N186" s="4">
        <v>696215</v>
      </c>
      <c r="O186" s="4">
        <v>849925</v>
      </c>
      <c r="P186" s="4">
        <v>856097</v>
      </c>
      <c r="Q186" s="4">
        <v>70338</v>
      </c>
      <c r="R186" s="4">
        <v>2</v>
      </c>
      <c r="S186" s="8"/>
      <c r="T186" s="32"/>
    </row>
    <row r="187" spans="2:20" ht="15.75" thickBot="1">
      <c r="B187" s="2">
        <f t="shared" si="26"/>
        <v>201944</v>
      </c>
      <c r="C187" s="14">
        <v>0.4869</v>
      </c>
      <c r="D187" s="14">
        <v>0.5131</v>
      </c>
      <c r="F187" s="21"/>
      <c r="G187" s="15"/>
      <c r="H187" s="15">
        <v>22</v>
      </c>
      <c r="I187" s="4">
        <v>1280</v>
      </c>
      <c r="J187" s="4">
        <v>20234</v>
      </c>
      <c r="K187" s="4">
        <v>155257</v>
      </c>
      <c r="L187" s="4">
        <v>349449</v>
      </c>
      <c r="M187" s="4">
        <v>584988</v>
      </c>
      <c r="N187" s="4">
        <v>695233</v>
      </c>
      <c r="O187" s="4">
        <v>848928</v>
      </c>
      <c r="P187" s="4">
        <v>854982</v>
      </c>
      <c r="Q187" s="4">
        <v>69717</v>
      </c>
      <c r="R187" s="4">
        <v>2</v>
      </c>
      <c r="S187" s="8"/>
      <c r="T187" s="32"/>
    </row>
    <row r="188" spans="2:19" ht="15.75" thickBot="1">
      <c r="B188" s="2">
        <f t="shared" si="26"/>
        <v>201943</v>
      </c>
      <c r="C188" s="14">
        <v>0.4868</v>
      </c>
      <c r="D188" s="14">
        <v>0.5132</v>
      </c>
      <c r="F188" s="21"/>
      <c r="G188" s="15"/>
      <c r="H188" s="15">
        <v>22</v>
      </c>
      <c r="I188" s="4">
        <v>1278</v>
      </c>
      <c r="J188" s="4">
        <v>20184</v>
      </c>
      <c r="K188" s="4">
        <v>154882</v>
      </c>
      <c r="L188" s="4">
        <v>348564</v>
      </c>
      <c r="M188" s="4">
        <v>583898</v>
      </c>
      <c r="N188" s="4">
        <v>694093</v>
      </c>
      <c r="O188" s="4">
        <v>847749</v>
      </c>
      <c r="P188" s="4">
        <v>853627</v>
      </c>
      <c r="Q188" s="4">
        <v>69004</v>
      </c>
      <c r="R188" s="4">
        <v>2</v>
      </c>
      <c r="S188" s="8"/>
    </row>
    <row r="189" spans="2:19" ht="15.75" thickBot="1">
      <c r="B189" s="2">
        <f t="shared" si="26"/>
        <v>201942</v>
      </c>
      <c r="C189" s="14">
        <v>0.4868</v>
      </c>
      <c r="D189" s="14">
        <v>0.5132</v>
      </c>
      <c r="F189" s="21"/>
      <c r="G189" s="15"/>
      <c r="H189" s="15">
        <v>22</v>
      </c>
      <c r="I189" s="4">
        <v>1279</v>
      </c>
      <c r="J189" s="4">
        <v>20148</v>
      </c>
      <c r="K189" s="4">
        <v>154706</v>
      </c>
      <c r="L189" s="4">
        <v>347786</v>
      </c>
      <c r="M189" s="4">
        <v>582692</v>
      </c>
      <c r="N189" s="4">
        <v>692853</v>
      </c>
      <c r="O189" s="4">
        <v>846403</v>
      </c>
      <c r="P189" s="4">
        <v>851928</v>
      </c>
      <c r="Q189" s="4">
        <v>68045</v>
      </c>
      <c r="R189" s="4">
        <v>2</v>
      </c>
      <c r="S189" s="8"/>
    </row>
    <row r="190" spans="2:19" ht="15.75" thickBot="1">
      <c r="B190" s="2">
        <f t="shared" si="26"/>
        <v>201941</v>
      </c>
      <c r="C190" s="14">
        <v>0.4868</v>
      </c>
      <c r="D190" s="14">
        <v>0.5132</v>
      </c>
      <c r="F190" s="21"/>
      <c r="G190" s="15"/>
      <c r="H190" s="15">
        <v>22</v>
      </c>
      <c r="I190" s="4">
        <v>1280</v>
      </c>
      <c r="J190" s="4">
        <v>20135</v>
      </c>
      <c r="K190" s="4">
        <v>154533</v>
      </c>
      <c r="L190" s="4">
        <v>347079</v>
      </c>
      <c r="M190" s="4">
        <v>581739</v>
      </c>
      <c r="N190" s="4">
        <v>691845</v>
      </c>
      <c r="O190" s="4">
        <v>845384</v>
      </c>
      <c r="P190" s="4">
        <v>850673</v>
      </c>
      <c r="Q190" s="4">
        <v>67411</v>
      </c>
      <c r="R190" s="4">
        <v>2</v>
      </c>
      <c r="S190" s="8"/>
    </row>
    <row r="191" spans="2:19" ht="15.75" thickBot="1">
      <c r="B191" s="2">
        <f aca="true" t="shared" si="27" ref="B191:B196">B192+1</f>
        <v>201940</v>
      </c>
      <c r="C191" s="14">
        <v>0.4868</v>
      </c>
      <c r="D191" s="14">
        <v>0.5132</v>
      </c>
      <c r="F191" s="21"/>
      <c r="G191" s="15"/>
      <c r="H191" s="15">
        <v>22</v>
      </c>
      <c r="I191" s="4">
        <v>1278</v>
      </c>
      <c r="J191" s="4">
        <v>20129</v>
      </c>
      <c r="K191" s="4">
        <v>154385</v>
      </c>
      <c r="L191" s="4">
        <v>346456</v>
      </c>
      <c r="M191" s="4">
        <v>580936</v>
      </c>
      <c r="N191" s="4">
        <v>690857</v>
      </c>
      <c r="O191" s="4">
        <v>844365</v>
      </c>
      <c r="P191" s="4">
        <v>849539</v>
      </c>
      <c r="Q191" s="4">
        <v>66834</v>
      </c>
      <c r="R191" s="4">
        <v>2</v>
      </c>
      <c r="S191" s="8"/>
    </row>
    <row r="192" spans="2:19" ht="15.75" thickBot="1">
      <c r="B192" s="2">
        <f t="shared" si="27"/>
        <v>201939</v>
      </c>
      <c r="C192" s="14">
        <v>0.4868</v>
      </c>
      <c r="D192" s="14">
        <v>0.5132</v>
      </c>
      <c r="F192" s="21"/>
      <c r="G192" s="15"/>
      <c r="H192" s="15">
        <v>22</v>
      </c>
      <c r="I192" s="4">
        <v>1280</v>
      </c>
      <c r="J192" s="4">
        <v>20117</v>
      </c>
      <c r="K192" s="4">
        <v>154225</v>
      </c>
      <c r="L192" s="4">
        <v>345808</v>
      </c>
      <c r="M192" s="4">
        <v>580000</v>
      </c>
      <c r="N192" s="4">
        <v>689768</v>
      </c>
      <c r="O192" s="4">
        <v>843141</v>
      </c>
      <c r="P192" s="4">
        <v>848243</v>
      </c>
      <c r="Q192" s="4">
        <v>66146</v>
      </c>
      <c r="R192" s="4">
        <v>2</v>
      </c>
      <c r="S192" s="8"/>
    </row>
    <row r="193" spans="2:19" ht="15.75" thickBot="1">
      <c r="B193" s="2">
        <f t="shared" si="27"/>
        <v>201938</v>
      </c>
      <c r="C193" s="14">
        <v>0.4868</v>
      </c>
      <c r="D193" s="14">
        <v>0.5132</v>
      </c>
      <c r="F193" s="21"/>
      <c r="G193" s="15"/>
      <c r="H193" s="15">
        <v>22</v>
      </c>
      <c r="I193" s="4">
        <v>1277</v>
      </c>
      <c r="J193" s="4">
        <v>20105</v>
      </c>
      <c r="K193" s="4">
        <v>154043</v>
      </c>
      <c r="L193" s="4">
        <v>345115</v>
      </c>
      <c r="M193" s="4">
        <v>578985</v>
      </c>
      <c r="N193" s="4">
        <v>688588</v>
      </c>
      <c r="O193" s="4">
        <v>841795</v>
      </c>
      <c r="P193" s="4">
        <v>846375</v>
      </c>
      <c r="Q193" s="4">
        <v>65150</v>
      </c>
      <c r="R193" s="4">
        <v>2</v>
      </c>
      <c r="S193" s="8"/>
    </row>
    <row r="194" spans="2:19" ht="15.75" thickBot="1">
      <c r="B194" s="2">
        <f t="shared" si="27"/>
        <v>201937</v>
      </c>
      <c r="C194" s="14">
        <v>0.4868</v>
      </c>
      <c r="D194" s="14">
        <v>0.5132</v>
      </c>
      <c r="F194" s="21"/>
      <c r="G194" s="15"/>
      <c r="H194" s="15">
        <v>22</v>
      </c>
      <c r="I194" s="4">
        <v>1275</v>
      </c>
      <c r="J194" s="4">
        <v>20104</v>
      </c>
      <c r="K194" s="4">
        <v>153898</v>
      </c>
      <c r="L194" s="4">
        <v>344535</v>
      </c>
      <c r="M194" s="4">
        <v>578131</v>
      </c>
      <c r="N194" s="4">
        <v>687644</v>
      </c>
      <c r="O194" s="4">
        <v>840744</v>
      </c>
      <c r="P194" s="4">
        <v>845048</v>
      </c>
      <c r="Q194" s="4">
        <v>64547</v>
      </c>
      <c r="R194" s="4">
        <v>2</v>
      </c>
      <c r="S194" s="8"/>
    </row>
    <row r="195" spans="2:19" ht="15.75" thickBot="1">
      <c r="B195" s="2">
        <f t="shared" si="27"/>
        <v>201936</v>
      </c>
      <c r="C195" s="14">
        <v>0.4869</v>
      </c>
      <c r="D195" s="14">
        <v>0.5131</v>
      </c>
      <c r="F195" s="21"/>
      <c r="G195" s="15"/>
      <c r="H195" s="15">
        <v>22</v>
      </c>
      <c r="I195" s="4">
        <v>1276</v>
      </c>
      <c r="J195" s="4">
        <v>20084</v>
      </c>
      <c r="K195" s="4">
        <v>153743</v>
      </c>
      <c r="L195" s="4">
        <v>343738</v>
      </c>
      <c r="M195" s="4">
        <v>577276</v>
      </c>
      <c r="N195" s="4">
        <v>686659</v>
      </c>
      <c r="O195" s="4">
        <v>839763</v>
      </c>
      <c r="P195" s="4">
        <v>843870</v>
      </c>
      <c r="Q195" s="4">
        <v>64014</v>
      </c>
      <c r="R195" s="4">
        <v>2</v>
      </c>
      <c r="S195" s="8"/>
    </row>
    <row r="196" spans="2:19" ht="15.75" thickBot="1">
      <c r="B196" s="2">
        <f t="shared" si="27"/>
        <v>201935</v>
      </c>
      <c r="C196" s="14">
        <v>0.4869</v>
      </c>
      <c r="D196" s="14">
        <v>0.5131</v>
      </c>
      <c r="F196" s="21"/>
      <c r="G196" s="15"/>
      <c r="H196" s="15">
        <v>22</v>
      </c>
      <c r="I196" s="4">
        <v>1277</v>
      </c>
      <c r="J196" s="4">
        <v>20062</v>
      </c>
      <c r="K196" s="4">
        <v>153605</v>
      </c>
      <c r="L196" s="4">
        <v>343101</v>
      </c>
      <c r="M196" s="4">
        <v>576577</v>
      </c>
      <c r="N196" s="4">
        <v>685684</v>
      </c>
      <c r="O196" s="4">
        <v>838711</v>
      </c>
      <c r="P196" s="4">
        <v>842605</v>
      </c>
      <c r="Q196" s="4">
        <v>63435</v>
      </c>
      <c r="R196" s="4">
        <v>2</v>
      </c>
      <c r="S196" s="8"/>
    </row>
    <row r="197" spans="2:19" ht="15.75" thickBot="1">
      <c r="B197" s="2">
        <f aca="true" t="shared" si="28" ref="B197:B202">B198+1</f>
        <v>201934</v>
      </c>
      <c r="C197" s="14">
        <v>0.4868</v>
      </c>
      <c r="D197" s="14">
        <v>0.5132</v>
      </c>
      <c r="F197" s="21"/>
      <c r="G197" s="15"/>
      <c r="H197" s="15">
        <v>22</v>
      </c>
      <c r="I197" s="4">
        <v>1272</v>
      </c>
      <c r="J197" s="4">
        <v>20047</v>
      </c>
      <c r="K197" s="4">
        <v>153421</v>
      </c>
      <c r="L197" s="4">
        <v>342328</v>
      </c>
      <c r="M197" s="4">
        <v>575524</v>
      </c>
      <c r="N197" s="4">
        <v>684402</v>
      </c>
      <c r="O197" s="4">
        <v>837276</v>
      </c>
      <c r="P197" s="4">
        <v>840822</v>
      </c>
      <c r="Q197" s="4">
        <v>62617</v>
      </c>
      <c r="R197" s="4">
        <v>2</v>
      </c>
      <c r="S197" s="8"/>
    </row>
    <row r="198" spans="2:19" ht="15.75" thickBot="1">
      <c r="B198" s="2">
        <f t="shared" si="28"/>
        <v>201933</v>
      </c>
      <c r="C198" s="14">
        <v>0.4868</v>
      </c>
      <c r="D198" s="14">
        <v>0.5132</v>
      </c>
      <c r="F198" s="21"/>
      <c r="G198" s="15"/>
      <c r="H198" s="15">
        <v>23</v>
      </c>
      <c r="I198" s="4">
        <v>1269</v>
      </c>
      <c r="J198" s="4">
        <v>20030</v>
      </c>
      <c r="K198" s="4">
        <v>153219</v>
      </c>
      <c r="L198" s="4">
        <v>341514</v>
      </c>
      <c r="M198" s="4">
        <v>574448</v>
      </c>
      <c r="N198" s="4">
        <v>683109</v>
      </c>
      <c r="O198" s="4">
        <v>835940</v>
      </c>
      <c r="P198" s="4">
        <v>839014</v>
      </c>
      <c r="Q198" s="4">
        <v>61472</v>
      </c>
      <c r="R198" s="4">
        <v>2</v>
      </c>
      <c r="S198" s="8"/>
    </row>
    <row r="199" spans="2:19" ht="15.75" thickBot="1">
      <c r="B199" s="2">
        <f t="shared" si="28"/>
        <v>201932</v>
      </c>
      <c r="C199" s="14">
        <v>0.4868</v>
      </c>
      <c r="D199" s="14">
        <v>0.5132</v>
      </c>
      <c r="F199" s="21"/>
      <c r="G199" s="15"/>
      <c r="H199" s="15">
        <v>24</v>
      </c>
      <c r="I199" s="4">
        <v>1271</v>
      </c>
      <c r="J199" s="4">
        <v>20011</v>
      </c>
      <c r="K199" s="4">
        <v>152997</v>
      </c>
      <c r="L199" s="4">
        <v>340810</v>
      </c>
      <c r="M199" s="4">
        <v>573489</v>
      </c>
      <c r="N199" s="4">
        <v>682051</v>
      </c>
      <c r="O199" s="4">
        <v>834874</v>
      </c>
      <c r="P199" s="4">
        <v>837686</v>
      </c>
      <c r="Q199" s="4">
        <v>60738</v>
      </c>
      <c r="R199" s="4">
        <v>2</v>
      </c>
      <c r="S199" s="8"/>
    </row>
    <row r="200" spans="2:19" ht="15.75" thickBot="1">
      <c r="B200" s="2">
        <f t="shared" si="28"/>
        <v>201931</v>
      </c>
      <c r="C200" s="14">
        <v>0.4868</v>
      </c>
      <c r="D200" s="14">
        <v>0.5132</v>
      </c>
      <c r="F200" s="21"/>
      <c r="G200" s="15"/>
      <c r="H200" s="15">
        <v>24</v>
      </c>
      <c r="I200" s="4">
        <v>1270</v>
      </c>
      <c r="J200" s="4">
        <v>19970</v>
      </c>
      <c r="K200" s="4">
        <v>152762</v>
      </c>
      <c r="L200" s="4">
        <v>340051</v>
      </c>
      <c r="M200" s="4">
        <v>572536</v>
      </c>
      <c r="N200" s="4">
        <v>680977</v>
      </c>
      <c r="O200" s="4">
        <v>833830</v>
      </c>
      <c r="P200" s="4">
        <v>836382</v>
      </c>
      <c r="Q200" s="4">
        <v>60068</v>
      </c>
      <c r="R200" s="4">
        <v>2</v>
      </c>
      <c r="S200" s="8"/>
    </row>
    <row r="201" spans="2:19" ht="15.75" thickBot="1">
      <c r="B201" s="2">
        <f t="shared" si="28"/>
        <v>201930</v>
      </c>
      <c r="C201" s="14">
        <v>0.4868</v>
      </c>
      <c r="D201" s="14">
        <v>0.5132</v>
      </c>
      <c r="F201" s="21"/>
      <c r="G201" s="15"/>
      <c r="H201" s="15">
        <v>25</v>
      </c>
      <c r="I201" s="4">
        <v>1268</v>
      </c>
      <c r="J201" s="4">
        <v>19959</v>
      </c>
      <c r="K201" s="4">
        <v>152644</v>
      </c>
      <c r="L201" s="4">
        <v>339463</v>
      </c>
      <c r="M201" s="4">
        <v>571680</v>
      </c>
      <c r="N201" s="4">
        <v>680037</v>
      </c>
      <c r="O201" s="4">
        <v>832807</v>
      </c>
      <c r="P201" s="4">
        <v>835056</v>
      </c>
      <c r="Q201" s="4">
        <v>59346</v>
      </c>
      <c r="R201" s="4">
        <v>2</v>
      </c>
      <c r="S201" s="8"/>
    </row>
    <row r="202" spans="2:19" ht="15.75" thickBot="1">
      <c r="B202" s="2">
        <f t="shared" si="28"/>
        <v>201929</v>
      </c>
      <c r="C202" s="14">
        <v>0.4868</v>
      </c>
      <c r="D202" s="14">
        <v>0.5132</v>
      </c>
      <c r="F202" s="21"/>
      <c r="G202" s="15"/>
      <c r="H202" s="15">
        <v>23</v>
      </c>
      <c r="I202" s="4">
        <v>1266</v>
      </c>
      <c r="J202" s="4">
        <v>19950</v>
      </c>
      <c r="K202" s="4">
        <v>152478</v>
      </c>
      <c r="L202" s="4">
        <v>338767</v>
      </c>
      <c r="M202" s="4">
        <v>570816</v>
      </c>
      <c r="N202" s="4">
        <v>678983</v>
      </c>
      <c r="O202" s="4">
        <v>831594</v>
      </c>
      <c r="P202" s="4">
        <v>833188</v>
      </c>
      <c r="Q202" s="4">
        <v>57743</v>
      </c>
      <c r="R202" s="4">
        <v>2</v>
      </c>
      <c r="S202" s="8"/>
    </row>
    <row r="203" spans="2:19" ht="15.75" thickBot="1">
      <c r="B203" s="2">
        <f aca="true" t="shared" si="29" ref="B203:B208">B204+1</f>
        <v>201928</v>
      </c>
      <c r="C203" s="14">
        <v>0.4868</v>
      </c>
      <c r="D203" s="14">
        <v>0.5132</v>
      </c>
      <c r="F203" s="21"/>
      <c r="G203" s="15"/>
      <c r="H203" s="15">
        <v>23</v>
      </c>
      <c r="I203" s="4">
        <v>1270</v>
      </c>
      <c r="J203" s="4">
        <v>19927</v>
      </c>
      <c r="K203" s="4">
        <v>152358</v>
      </c>
      <c r="L203" s="4">
        <v>338134</v>
      </c>
      <c r="M203" s="4">
        <v>569958</v>
      </c>
      <c r="N203" s="4">
        <v>678052</v>
      </c>
      <c r="O203" s="4">
        <v>830572</v>
      </c>
      <c r="P203" s="4">
        <v>831839</v>
      </c>
      <c r="Q203" s="4">
        <v>56875</v>
      </c>
      <c r="R203" s="4">
        <v>2</v>
      </c>
      <c r="S203" s="8"/>
    </row>
    <row r="204" spans="2:19" ht="15.75" thickBot="1">
      <c r="B204" s="2">
        <f t="shared" si="29"/>
        <v>201927</v>
      </c>
      <c r="C204" s="14">
        <v>0.4868</v>
      </c>
      <c r="D204" s="14">
        <v>0.5132</v>
      </c>
      <c r="F204" s="21"/>
      <c r="G204" s="15"/>
      <c r="H204" s="15">
        <v>23</v>
      </c>
      <c r="I204" s="4">
        <v>1270</v>
      </c>
      <c r="J204" s="4">
        <v>19893</v>
      </c>
      <c r="K204" s="4">
        <v>152169</v>
      </c>
      <c r="L204" s="4">
        <v>337389</v>
      </c>
      <c r="M204" s="4">
        <v>568935</v>
      </c>
      <c r="N204" s="4">
        <v>676959</v>
      </c>
      <c r="O204" s="4">
        <v>829404</v>
      </c>
      <c r="P204" s="4">
        <v>830448</v>
      </c>
      <c r="Q204" s="4">
        <v>56103</v>
      </c>
      <c r="R204" s="4">
        <v>2</v>
      </c>
      <c r="S204" s="8"/>
    </row>
    <row r="205" spans="2:19" ht="15.75" thickBot="1">
      <c r="B205" s="2">
        <f t="shared" si="29"/>
        <v>201926</v>
      </c>
      <c r="C205" s="14">
        <v>0.4868</v>
      </c>
      <c r="D205" s="14">
        <v>0.5132</v>
      </c>
      <c r="F205" s="21"/>
      <c r="G205" s="15"/>
      <c r="H205" s="15">
        <v>25</v>
      </c>
      <c r="I205" s="4">
        <v>1271</v>
      </c>
      <c r="J205" s="4">
        <v>19878</v>
      </c>
      <c r="K205" s="4">
        <v>151986</v>
      </c>
      <c r="L205" s="4">
        <v>336562</v>
      </c>
      <c r="M205" s="4">
        <v>567854</v>
      </c>
      <c r="N205" s="4">
        <v>675771</v>
      </c>
      <c r="O205" s="4">
        <v>828223</v>
      </c>
      <c r="P205" s="4">
        <v>829062</v>
      </c>
      <c r="Q205" s="4">
        <v>55395</v>
      </c>
      <c r="R205" s="4">
        <v>1</v>
      </c>
      <c r="S205" s="8"/>
    </row>
    <row r="206" spans="2:19" ht="15.75" thickBot="1">
      <c r="B206" s="2">
        <f t="shared" si="29"/>
        <v>201925</v>
      </c>
      <c r="C206" s="14">
        <v>0.4867</v>
      </c>
      <c r="D206" s="14">
        <v>0.5133</v>
      </c>
      <c r="F206" s="21"/>
      <c r="G206" s="15"/>
      <c r="H206" s="15">
        <v>25</v>
      </c>
      <c r="I206" s="4">
        <v>1267</v>
      </c>
      <c r="J206" s="4">
        <v>19841</v>
      </c>
      <c r="K206" s="4">
        <v>151735</v>
      </c>
      <c r="L206" s="4">
        <v>335534</v>
      </c>
      <c r="M206" s="4">
        <v>566408</v>
      </c>
      <c r="N206" s="4">
        <v>674200</v>
      </c>
      <c r="O206" s="4">
        <v>826354</v>
      </c>
      <c r="P206" s="4">
        <v>826849</v>
      </c>
      <c r="Q206" s="4">
        <v>54259</v>
      </c>
      <c r="R206" s="4">
        <v>1</v>
      </c>
      <c r="S206" s="8"/>
    </row>
    <row r="207" spans="2:19" ht="15.75" thickBot="1">
      <c r="B207" s="2">
        <f t="shared" si="29"/>
        <v>201924</v>
      </c>
      <c r="C207" s="14">
        <v>0.4868</v>
      </c>
      <c r="D207" s="14">
        <v>0.5132</v>
      </c>
      <c r="F207" s="21"/>
      <c r="G207" s="15"/>
      <c r="H207" s="15">
        <v>26</v>
      </c>
      <c r="I207" s="4">
        <v>1269</v>
      </c>
      <c r="J207" s="4">
        <v>19822</v>
      </c>
      <c r="K207" s="4">
        <v>151573</v>
      </c>
      <c r="L207" s="4">
        <v>334867</v>
      </c>
      <c r="M207" s="4">
        <v>565451</v>
      </c>
      <c r="N207" s="4">
        <v>673096</v>
      </c>
      <c r="O207" s="4">
        <v>825195</v>
      </c>
      <c r="P207" s="4">
        <v>825459</v>
      </c>
      <c r="Q207" s="4">
        <v>53568</v>
      </c>
      <c r="R207" s="4">
        <v>1</v>
      </c>
      <c r="S207" s="8"/>
    </row>
    <row r="208" spans="2:19" ht="15.75" thickBot="1">
      <c r="B208" s="2">
        <f t="shared" si="29"/>
        <v>201923</v>
      </c>
      <c r="C208" s="14">
        <v>0.4868</v>
      </c>
      <c r="D208" s="14">
        <v>0.5132</v>
      </c>
      <c r="F208" s="21"/>
      <c r="G208" s="15"/>
      <c r="H208" s="15">
        <v>26</v>
      </c>
      <c r="I208" s="4">
        <v>1269</v>
      </c>
      <c r="J208" s="4">
        <v>19778</v>
      </c>
      <c r="K208" s="4">
        <v>151186</v>
      </c>
      <c r="L208" s="4">
        <v>333984</v>
      </c>
      <c r="M208" s="4">
        <v>564346</v>
      </c>
      <c r="N208" s="4">
        <v>671998</v>
      </c>
      <c r="O208" s="4">
        <v>823888</v>
      </c>
      <c r="P208" s="4">
        <v>823959</v>
      </c>
      <c r="Q208" s="4">
        <v>52937</v>
      </c>
      <c r="R208" s="4">
        <v>1</v>
      </c>
      <c r="S208" s="8"/>
    </row>
    <row r="209" spans="2:19" ht="15.75" thickBot="1">
      <c r="B209" s="2">
        <f aca="true" t="shared" si="30" ref="B209:B214">B210+1</f>
        <v>201922</v>
      </c>
      <c r="C209" s="14">
        <v>0.4868</v>
      </c>
      <c r="D209" s="14">
        <v>0.5132</v>
      </c>
      <c r="F209" s="21"/>
      <c r="G209" s="15"/>
      <c r="H209" s="15">
        <v>26</v>
      </c>
      <c r="I209" s="4">
        <v>1263</v>
      </c>
      <c r="J209" s="4">
        <v>19720</v>
      </c>
      <c r="K209" s="4">
        <v>150852</v>
      </c>
      <c r="L209" s="4">
        <v>333150</v>
      </c>
      <c r="M209" s="4">
        <v>563136</v>
      </c>
      <c r="N209" s="4">
        <v>670513</v>
      </c>
      <c r="O209" s="4">
        <v>822367</v>
      </c>
      <c r="P209" s="4">
        <v>822366</v>
      </c>
      <c r="Q209" s="4">
        <v>52402</v>
      </c>
      <c r="R209" s="4">
        <v>1</v>
      </c>
      <c r="S209" s="8"/>
    </row>
    <row r="210" spans="2:19" ht="15.75" thickBot="1">
      <c r="B210" s="2">
        <f t="shared" si="30"/>
        <v>201921</v>
      </c>
      <c r="C210" s="14">
        <v>0.4868</v>
      </c>
      <c r="D210" s="14">
        <v>0.5132</v>
      </c>
      <c r="F210" s="21"/>
      <c r="G210" s="15"/>
      <c r="H210" s="15">
        <v>26</v>
      </c>
      <c r="I210" s="4">
        <v>1262</v>
      </c>
      <c r="J210" s="4">
        <v>19667</v>
      </c>
      <c r="K210" s="4">
        <v>150387</v>
      </c>
      <c r="L210" s="4">
        <v>332170</v>
      </c>
      <c r="M210" s="4">
        <v>561821</v>
      </c>
      <c r="N210" s="4">
        <v>669115</v>
      </c>
      <c r="O210" s="4">
        <v>820789</v>
      </c>
      <c r="P210" s="4">
        <v>820665</v>
      </c>
      <c r="Q210" s="4">
        <v>51663</v>
      </c>
      <c r="R210" s="4">
        <v>1</v>
      </c>
      <c r="S210" s="8"/>
    </row>
    <row r="211" spans="2:19" ht="15.75" thickBot="1">
      <c r="B211" s="2">
        <f t="shared" si="30"/>
        <v>201920</v>
      </c>
      <c r="C211" s="14">
        <v>0.4868</v>
      </c>
      <c r="D211" s="14">
        <v>0.5132</v>
      </c>
      <c r="F211" s="21"/>
      <c r="G211" s="15"/>
      <c r="H211" s="15">
        <v>26</v>
      </c>
      <c r="I211" s="4">
        <v>1262</v>
      </c>
      <c r="J211" s="4">
        <v>19598</v>
      </c>
      <c r="K211" s="4">
        <v>149993</v>
      </c>
      <c r="L211" s="4">
        <v>331172</v>
      </c>
      <c r="M211" s="4">
        <v>560527</v>
      </c>
      <c r="N211" s="4">
        <v>667628</v>
      </c>
      <c r="O211" s="4">
        <v>819150</v>
      </c>
      <c r="P211" s="4">
        <v>818546</v>
      </c>
      <c r="Q211" s="4">
        <v>50852</v>
      </c>
      <c r="R211" s="4">
        <v>1</v>
      </c>
      <c r="S211" s="8"/>
    </row>
    <row r="212" spans="2:19" ht="15.75" thickBot="1">
      <c r="B212" s="2">
        <f t="shared" si="30"/>
        <v>201919</v>
      </c>
      <c r="C212" s="14">
        <v>0.4868</v>
      </c>
      <c r="D212" s="14">
        <v>0.5132</v>
      </c>
      <c r="F212" s="21"/>
      <c r="G212" s="15"/>
      <c r="H212" s="15">
        <v>26</v>
      </c>
      <c r="I212" s="4">
        <v>1263</v>
      </c>
      <c r="J212" s="4">
        <v>19554</v>
      </c>
      <c r="K212" s="4">
        <v>149528</v>
      </c>
      <c r="L212" s="4">
        <v>330302</v>
      </c>
      <c r="M212" s="4">
        <v>559404</v>
      </c>
      <c r="N212" s="4">
        <v>666317</v>
      </c>
      <c r="O212" s="4">
        <v>817855</v>
      </c>
      <c r="P212" s="4">
        <v>816964</v>
      </c>
      <c r="Q212" s="4">
        <v>50220</v>
      </c>
      <c r="R212" s="4">
        <v>1</v>
      </c>
      <c r="S212" s="8"/>
    </row>
    <row r="213" spans="2:19" ht="15.75" thickBot="1">
      <c r="B213" s="2">
        <f t="shared" si="30"/>
        <v>201918</v>
      </c>
      <c r="C213" s="14">
        <v>0.4868</v>
      </c>
      <c r="D213" s="14">
        <v>0.5132</v>
      </c>
      <c r="F213" s="21"/>
      <c r="G213" s="15"/>
      <c r="H213" s="15">
        <v>26</v>
      </c>
      <c r="I213" s="4">
        <v>1260</v>
      </c>
      <c r="J213" s="4">
        <v>19519</v>
      </c>
      <c r="K213" s="4">
        <v>149279</v>
      </c>
      <c r="L213" s="4">
        <v>329330</v>
      </c>
      <c r="M213" s="4">
        <v>558213</v>
      </c>
      <c r="N213" s="4">
        <v>664943</v>
      </c>
      <c r="O213" s="4">
        <v>816448</v>
      </c>
      <c r="P213" s="4">
        <v>815367</v>
      </c>
      <c r="Q213" s="4">
        <v>49504</v>
      </c>
      <c r="R213" s="4">
        <v>1</v>
      </c>
      <c r="S213" s="8"/>
    </row>
    <row r="214" spans="2:19" ht="15.75" thickBot="1">
      <c r="B214" s="2">
        <f t="shared" si="30"/>
        <v>201917</v>
      </c>
      <c r="C214" s="14">
        <v>0.4867</v>
      </c>
      <c r="D214" s="14">
        <v>0.5133</v>
      </c>
      <c r="F214" s="21"/>
      <c r="G214" s="15"/>
      <c r="H214" s="15">
        <v>26</v>
      </c>
      <c r="I214" s="4">
        <v>1253</v>
      </c>
      <c r="J214" s="4">
        <v>19463</v>
      </c>
      <c r="K214" s="4">
        <v>148972</v>
      </c>
      <c r="L214" s="4">
        <v>328261</v>
      </c>
      <c r="M214" s="4">
        <v>556518</v>
      </c>
      <c r="N214" s="4">
        <v>663007</v>
      </c>
      <c r="O214" s="4">
        <v>814749</v>
      </c>
      <c r="P214" s="4">
        <v>813494</v>
      </c>
      <c r="Q214" s="4">
        <v>48689</v>
      </c>
      <c r="R214" s="4">
        <v>1</v>
      </c>
      <c r="S214" s="8"/>
    </row>
    <row r="215" spans="2:19" ht="15.75" thickBot="1">
      <c r="B215" s="2">
        <f aca="true" t="shared" si="31" ref="B215:B220">B216+1</f>
        <v>201916</v>
      </c>
      <c r="C215" s="14">
        <v>0.4867</v>
      </c>
      <c r="D215" s="14">
        <v>0.5133</v>
      </c>
      <c r="F215" s="21"/>
      <c r="G215" s="15"/>
      <c r="H215" s="15">
        <v>26</v>
      </c>
      <c r="I215" s="4">
        <v>1252</v>
      </c>
      <c r="J215" s="4">
        <v>19446</v>
      </c>
      <c r="K215" s="4">
        <v>148887</v>
      </c>
      <c r="L215" s="4">
        <v>327929</v>
      </c>
      <c r="M215" s="4">
        <v>555991</v>
      </c>
      <c r="N215" s="4">
        <v>662393</v>
      </c>
      <c r="O215" s="4">
        <v>814038</v>
      </c>
      <c r="P215" s="4">
        <v>812703</v>
      </c>
      <c r="Q215" s="4">
        <v>48414</v>
      </c>
      <c r="R215" s="4">
        <v>1</v>
      </c>
      <c r="S215" s="8"/>
    </row>
    <row r="216" spans="2:19" ht="15.75" thickBot="1">
      <c r="B216" s="2">
        <f t="shared" si="31"/>
        <v>201915</v>
      </c>
      <c r="C216" s="14">
        <v>0.4867</v>
      </c>
      <c r="D216" s="14">
        <v>0.5133</v>
      </c>
      <c r="F216" s="21"/>
      <c r="G216" s="15"/>
      <c r="H216" s="15">
        <v>26</v>
      </c>
      <c r="I216" s="4">
        <v>1242</v>
      </c>
      <c r="J216" s="4">
        <v>19368</v>
      </c>
      <c r="K216" s="4">
        <v>148448</v>
      </c>
      <c r="L216" s="4">
        <v>326476</v>
      </c>
      <c r="M216" s="4">
        <v>553807</v>
      </c>
      <c r="N216" s="4">
        <v>660116</v>
      </c>
      <c r="O216" s="4">
        <v>811573</v>
      </c>
      <c r="P216" s="4">
        <v>809683</v>
      </c>
      <c r="Q216" s="4">
        <v>47415</v>
      </c>
      <c r="R216" s="4">
        <v>1</v>
      </c>
      <c r="S216" s="8"/>
    </row>
    <row r="217" spans="2:19" ht="15.75" thickBot="1">
      <c r="B217" s="2">
        <f t="shared" si="31"/>
        <v>201914</v>
      </c>
      <c r="C217" s="14">
        <v>0.4867</v>
      </c>
      <c r="D217" s="14">
        <v>0.5133</v>
      </c>
      <c r="F217" s="21"/>
      <c r="G217" s="15"/>
      <c r="H217" s="15">
        <v>26</v>
      </c>
      <c r="I217" s="4">
        <v>1239</v>
      </c>
      <c r="J217" s="4">
        <v>19255</v>
      </c>
      <c r="K217" s="4">
        <v>147886</v>
      </c>
      <c r="L217" s="4">
        <v>325256</v>
      </c>
      <c r="M217" s="4">
        <v>552031</v>
      </c>
      <c r="N217" s="4">
        <v>658135</v>
      </c>
      <c r="O217" s="4">
        <v>809406</v>
      </c>
      <c r="P217" s="4">
        <v>806698</v>
      </c>
      <c r="Q217" s="4">
        <v>46236</v>
      </c>
      <c r="R217" s="4">
        <v>1</v>
      </c>
      <c r="S217" s="8"/>
    </row>
    <row r="218" spans="2:19" ht="15.75" thickBot="1">
      <c r="B218" s="2">
        <f t="shared" si="31"/>
        <v>201913</v>
      </c>
      <c r="C218" s="14">
        <v>0.4866</v>
      </c>
      <c r="D218" s="14">
        <v>0.5134</v>
      </c>
      <c r="F218" s="21"/>
      <c r="G218" s="15"/>
      <c r="H218" s="15">
        <v>26</v>
      </c>
      <c r="I218" s="4">
        <v>1230</v>
      </c>
      <c r="J218" s="4">
        <v>19130</v>
      </c>
      <c r="K218" s="4">
        <v>147214</v>
      </c>
      <c r="L218" s="4">
        <v>323818</v>
      </c>
      <c r="M218" s="4">
        <v>549797</v>
      </c>
      <c r="N218" s="4">
        <v>655600</v>
      </c>
      <c r="O218" s="4">
        <v>806818</v>
      </c>
      <c r="P218" s="4">
        <v>803445</v>
      </c>
      <c r="Q218" s="4">
        <v>45157</v>
      </c>
      <c r="R218" s="4">
        <v>1</v>
      </c>
      <c r="S218" s="8"/>
    </row>
    <row r="219" spans="2:19" ht="15.75" thickBot="1">
      <c r="B219" s="2">
        <f t="shared" si="31"/>
        <v>201912</v>
      </c>
      <c r="C219" s="14">
        <v>0.4865</v>
      </c>
      <c r="D219" s="14">
        <v>0.5135</v>
      </c>
      <c r="F219" s="21"/>
      <c r="G219" s="15"/>
      <c r="H219" s="15">
        <v>26</v>
      </c>
      <c r="I219" s="4">
        <v>1224</v>
      </c>
      <c r="J219" s="4">
        <v>18967</v>
      </c>
      <c r="K219" s="4">
        <v>146329</v>
      </c>
      <c r="L219" s="4">
        <v>321753</v>
      </c>
      <c r="M219" s="4">
        <v>546521</v>
      </c>
      <c r="N219" s="4">
        <v>651961</v>
      </c>
      <c r="O219" s="4">
        <v>803064</v>
      </c>
      <c r="P219" s="4">
        <v>798247</v>
      </c>
      <c r="Q219" s="4">
        <v>43473</v>
      </c>
      <c r="R219" s="4">
        <v>1</v>
      </c>
      <c r="S219" s="8"/>
    </row>
    <row r="220" spans="2:19" ht="15.75" thickBot="1">
      <c r="B220" s="2">
        <f t="shared" si="31"/>
        <v>201911</v>
      </c>
      <c r="C220" s="14">
        <v>0.4862</v>
      </c>
      <c r="D220" s="14">
        <v>0.5138</v>
      </c>
      <c r="F220" s="21"/>
      <c r="G220" s="15"/>
      <c r="H220" s="15">
        <v>26</v>
      </c>
      <c r="I220" s="4">
        <v>1210</v>
      </c>
      <c r="J220" s="4">
        <v>18754</v>
      </c>
      <c r="K220" s="4">
        <v>144846</v>
      </c>
      <c r="L220" s="4">
        <v>318594</v>
      </c>
      <c r="M220" s="4">
        <v>541301</v>
      </c>
      <c r="N220" s="4">
        <v>645679</v>
      </c>
      <c r="O220" s="4">
        <v>796050</v>
      </c>
      <c r="P220" s="4">
        <v>788720</v>
      </c>
      <c r="Q220" s="4">
        <v>40833</v>
      </c>
      <c r="R220" s="4">
        <v>1</v>
      </c>
      <c r="S220" s="8"/>
    </row>
    <row r="221" spans="2:19" ht="15.75" thickBot="1">
      <c r="B221" s="2">
        <v>201910</v>
      </c>
      <c r="C221" s="14">
        <v>0.4849</v>
      </c>
      <c r="D221" s="14">
        <v>0.5151</v>
      </c>
      <c r="F221" s="21"/>
      <c r="G221" s="15"/>
      <c r="H221" s="15">
        <v>26</v>
      </c>
      <c r="I221" s="4">
        <v>1196</v>
      </c>
      <c r="J221" s="4">
        <v>18443</v>
      </c>
      <c r="K221" s="4">
        <v>142698</v>
      </c>
      <c r="L221" s="4">
        <v>312182</v>
      </c>
      <c r="M221" s="4">
        <v>528464</v>
      </c>
      <c r="N221" s="4">
        <v>628151</v>
      </c>
      <c r="O221" s="4">
        <v>771700</v>
      </c>
      <c r="P221" s="4">
        <v>752683</v>
      </c>
      <c r="Q221" s="4">
        <v>34161</v>
      </c>
      <c r="R221" s="4">
        <v>1</v>
      </c>
      <c r="S221" s="8"/>
    </row>
    <row r="222" spans="2:19" ht="15.75" thickBot="1">
      <c r="B222" s="2">
        <v>201909</v>
      </c>
      <c r="C222" s="14">
        <v>0.4842</v>
      </c>
      <c r="D222" s="14">
        <v>0.5158</v>
      </c>
      <c r="F222" s="21"/>
      <c r="G222" s="15"/>
      <c r="H222" s="15">
        <v>25</v>
      </c>
      <c r="I222" s="4">
        <v>1175</v>
      </c>
      <c r="J222" s="4">
        <v>18272</v>
      </c>
      <c r="K222" s="4">
        <v>141258</v>
      </c>
      <c r="L222" s="4">
        <v>308841</v>
      </c>
      <c r="M222" s="4">
        <v>523090</v>
      </c>
      <c r="N222" s="4">
        <v>621135</v>
      </c>
      <c r="O222" s="4">
        <v>763181</v>
      </c>
      <c r="P222" s="4">
        <v>741903</v>
      </c>
      <c r="Q222" s="4">
        <v>32146</v>
      </c>
      <c r="R222" s="4"/>
      <c r="S222" s="8"/>
    </row>
    <row r="223" spans="2:19" ht="15.75" thickBot="1">
      <c r="B223" s="2">
        <v>201908</v>
      </c>
      <c r="C223" s="14">
        <v>0.4823</v>
      </c>
      <c r="D223" s="14">
        <v>0.5167</v>
      </c>
      <c r="F223" s="21"/>
      <c r="G223" s="15"/>
      <c r="H223" s="15">
        <v>22</v>
      </c>
      <c r="I223" s="4">
        <v>1151</v>
      </c>
      <c r="J223" s="4">
        <v>17883</v>
      </c>
      <c r="K223" s="4">
        <v>138904</v>
      </c>
      <c r="L223" s="4">
        <v>303090</v>
      </c>
      <c r="M223" s="4">
        <v>513776</v>
      </c>
      <c r="N223" s="4">
        <v>609982</v>
      </c>
      <c r="O223" s="4">
        <v>749825</v>
      </c>
      <c r="P223" s="4">
        <v>726351</v>
      </c>
      <c r="Q223" s="4">
        <v>29411</v>
      </c>
      <c r="R223" s="4"/>
      <c r="S223" s="8"/>
    </row>
    <row r="224" spans="2:19" ht="15.75" thickBot="1">
      <c r="B224" s="2">
        <v>201907</v>
      </c>
      <c r="C224" s="14">
        <v>0.4828</v>
      </c>
      <c r="D224" s="14">
        <v>0.5172</v>
      </c>
      <c r="F224" s="21"/>
      <c r="G224" s="15"/>
      <c r="H224" s="15">
        <v>22</v>
      </c>
      <c r="I224" s="4">
        <v>1132</v>
      </c>
      <c r="J224" s="4">
        <v>17671</v>
      </c>
      <c r="K224" s="4">
        <v>137436</v>
      </c>
      <c r="L224" s="4">
        <v>299806</v>
      </c>
      <c r="M224" s="4">
        <v>508481</v>
      </c>
      <c r="N224" s="4">
        <v>603963</v>
      </c>
      <c r="O224" s="4">
        <v>741946</v>
      </c>
      <c r="P224" s="4">
        <v>716849</v>
      </c>
      <c r="Q224" s="4">
        <v>27592</v>
      </c>
      <c r="R224" s="4"/>
      <c r="S224" s="8"/>
    </row>
    <row r="225" spans="2:19" ht="15.75" thickBot="1">
      <c r="B225" s="2">
        <v>201906</v>
      </c>
      <c r="C225" s="14">
        <v>0.4825</v>
      </c>
      <c r="D225" s="14">
        <v>0.5175</v>
      </c>
      <c r="F225" s="21"/>
      <c r="G225" s="15"/>
      <c r="H225" s="15">
        <v>21</v>
      </c>
      <c r="I225" s="4">
        <v>1115</v>
      </c>
      <c r="J225" s="4">
        <v>17475</v>
      </c>
      <c r="K225" s="4">
        <v>136190</v>
      </c>
      <c r="L225" s="4">
        <v>296948</v>
      </c>
      <c r="M225" s="4">
        <v>504195</v>
      </c>
      <c r="N225" s="4">
        <v>599108</v>
      </c>
      <c r="O225" s="4">
        <v>735931</v>
      </c>
      <c r="P225" s="4">
        <v>710264</v>
      </c>
      <c r="Q225" s="4">
        <v>26347</v>
      </c>
      <c r="R225" s="4"/>
      <c r="S225" s="8"/>
    </row>
    <row r="226" spans="2:19" ht="15.75" thickBot="1">
      <c r="B226" s="2">
        <v>201905</v>
      </c>
      <c r="C226" s="14">
        <v>0.4822</v>
      </c>
      <c r="D226" s="14">
        <v>0.5178</v>
      </c>
      <c r="F226" s="21"/>
      <c r="G226" s="15"/>
      <c r="H226" s="15">
        <v>22</v>
      </c>
      <c r="I226" s="4">
        <v>1107</v>
      </c>
      <c r="J226" s="4">
        <v>17235</v>
      </c>
      <c r="K226" s="4">
        <v>134458</v>
      </c>
      <c r="L226" s="4">
        <v>293534</v>
      </c>
      <c r="M226" s="4">
        <v>499456</v>
      </c>
      <c r="N226" s="4">
        <v>593855</v>
      </c>
      <c r="O226" s="4">
        <v>729366</v>
      </c>
      <c r="P226" s="4">
        <v>703508</v>
      </c>
      <c r="Q226" s="4">
        <v>25291</v>
      </c>
      <c r="R226" s="4"/>
      <c r="S226" s="8"/>
    </row>
    <row r="227" spans="2:19" ht="15.75" thickBot="1">
      <c r="B227" s="2">
        <v>201904</v>
      </c>
      <c r="C227" s="14">
        <v>0.482</v>
      </c>
      <c r="D227" s="14">
        <v>0.518</v>
      </c>
      <c r="F227" s="21"/>
      <c r="G227" s="15"/>
      <c r="H227" s="15">
        <v>23</v>
      </c>
      <c r="I227" s="4">
        <v>1104</v>
      </c>
      <c r="J227" s="4">
        <v>17133</v>
      </c>
      <c r="K227" s="4">
        <v>133741</v>
      </c>
      <c r="L227" s="4">
        <v>291862</v>
      </c>
      <c r="M227" s="4">
        <v>496918</v>
      </c>
      <c r="N227" s="4">
        <v>590789</v>
      </c>
      <c r="O227" s="4">
        <v>725571</v>
      </c>
      <c r="P227" s="4">
        <v>699262</v>
      </c>
      <c r="Q227" s="4">
        <v>24331</v>
      </c>
      <c r="R227" s="4"/>
      <c r="S227" s="8"/>
    </row>
    <row r="228" spans="2:19" ht="15.75" thickBot="1">
      <c r="B228" s="2">
        <v>201903</v>
      </c>
      <c r="C228" s="14">
        <v>0.4819</v>
      </c>
      <c r="D228" s="14">
        <v>0.5181</v>
      </c>
      <c r="F228" s="21"/>
      <c r="G228" s="15"/>
      <c r="H228" s="15">
        <v>24</v>
      </c>
      <c r="I228" s="4">
        <v>1097</v>
      </c>
      <c r="J228" s="4">
        <v>17066</v>
      </c>
      <c r="K228" s="4">
        <v>133254</v>
      </c>
      <c r="L228" s="4">
        <v>290750</v>
      </c>
      <c r="M228" s="4">
        <v>495078</v>
      </c>
      <c r="N228" s="4">
        <v>588735</v>
      </c>
      <c r="O228" s="4">
        <v>723108</v>
      </c>
      <c r="P228" s="4">
        <v>696199</v>
      </c>
      <c r="Q228" s="4">
        <v>23613</v>
      </c>
      <c r="R228" s="4"/>
      <c r="S228" s="8"/>
    </row>
    <row r="229" spans="2:19" ht="15.75" thickBot="1">
      <c r="B229" s="2">
        <v>201902</v>
      </c>
      <c r="C229" s="14">
        <v>0.4818</v>
      </c>
      <c r="D229" s="14">
        <v>0.5182</v>
      </c>
      <c r="F229" s="21"/>
      <c r="G229" s="15"/>
      <c r="H229" s="15">
        <v>24</v>
      </c>
      <c r="I229" s="4">
        <v>1084</v>
      </c>
      <c r="J229" s="4">
        <v>16914</v>
      </c>
      <c r="K229" s="4">
        <v>131901</v>
      </c>
      <c r="L229" s="4">
        <v>288318</v>
      </c>
      <c r="M229" s="4">
        <v>492015</v>
      </c>
      <c r="N229" s="4">
        <v>585551</v>
      </c>
      <c r="O229" s="4">
        <v>719322</v>
      </c>
      <c r="P229" s="4">
        <v>691816</v>
      </c>
      <c r="Q229" s="4">
        <v>22535</v>
      </c>
      <c r="R229" s="4"/>
      <c r="S229" s="8"/>
    </row>
    <row r="230" spans="2:19" ht="15.75" thickBot="1">
      <c r="B230" s="2">
        <v>201901</v>
      </c>
      <c r="C230" s="14">
        <v>0.4817</v>
      </c>
      <c r="D230" s="14">
        <v>0.5183</v>
      </c>
      <c r="E230" s="21"/>
      <c r="F230" s="21"/>
      <c r="G230" s="15"/>
      <c r="H230" s="15">
        <v>24</v>
      </c>
      <c r="I230" s="4">
        <v>1092</v>
      </c>
      <c r="J230" s="4">
        <v>16890</v>
      </c>
      <c r="K230" s="4">
        <v>131626</v>
      </c>
      <c r="L230" s="4">
        <v>287650</v>
      </c>
      <c r="M230" s="4">
        <v>490885</v>
      </c>
      <c r="N230" s="4">
        <v>584254</v>
      </c>
      <c r="O230" s="4">
        <v>717739</v>
      </c>
      <c r="P230" s="4">
        <v>690033</v>
      </c>
      <c r="Q230" s="4">
        <v>22159</v>
      </c>
      <c r="R230" s="4"/>
      <c r="S230" s="8"/>
    </row>
    <row r="231" spans="2:19" ht="15.75" thickBot="1">
      <c r="B231" s="2">
        <v>201852</v>
      </c>
      <c r="C231" s="14">
        <v>0.4817</v>
      </c>
      <c r="D231" s="14">
        <v>0.5183</v>
      </c>
      <c r="E231" s="21"/>
      <c r="F231" s="21"/>
      <c r="G231" s="15"/>
      <c r="H231" s="15">
        <v>24</v>
      </c>
      <c r="I231" s="4">
        <v>1086</v>
      </c>
      <c r="J231" s="4">
        <v>16842</v>
      </c>
      <c r="K231" s="4">
        <v>131341</v>
      </c>
      <c r="L231" s="4">
        <v>286768</v>
      </c>
      <c r="M231" s="4">
        <v>489228</v>
      </c>
      <c r="N231" s="4">
        <v>582480</v>
      </c>
      <c r="O231" s="4">
        <v>715811</v>
      </c>
      <c r="P231" s="4">
        <v>687874</v>
      </c>
      <c r="Q231" s="4">
        <v>21694</v>
      </c>
      <c r="R231" s="4"/>
      <c r="S231" s="8"/>
    </row>
    <row r="232" spans="2:19" ht="15.75" thickBot="1">
      <c r="B232" s="2">
        <v>201851</v>
      </c>
      <c r="C232" s="14">
        <v>0.4817</v>
      </c>
      <c r="D232" s="14">
        <v>0.5183</v>
      </c>
      <c r="E232" s="21"/>
      <c r="F232" s="21"/>
      <c r="G232" s="15"/>
      <c r="H232" s="15">
        <v>24</v>
      </c>
      <c r="I232" s="4">
        <v>1083</v>
      </c>
      <c r="J232" s="4">
        <v>16816</v>
      </c>
      <c r="K232" s="4">
        <v>131181</v>
      </c>
      <c r="L232" s="4">
        <v>286207</v>
      </c>
      <c r="M232" s="4">
        <v>488181</v>
      </c>
      <c r="N232" s="4">
        <v>581386</v>
      </c>
      <c r="O232" s="4">
        <v>714597</v>
      </c>
      <c r="P232" s="4">
        <v>686400</v>
      </c>
      <c r="Q232" s="4">
        <v>21383</v>
      </c>
      <c r="R232" s="4"/>
      <c r="S232" s="8"/>
    </row>
    <row r="233" spans="2:19" ht="15.75" thickBot="1">
      <c r="B233" s="2">
        <v>201850</v>
      </c>
      <c r="C233" s="14">
        <v>0.4817</v>
      </c>
      <c r="D233" s="14">
        <v>0.5183</v>
      </c>
      <c r="E233" s="21"/>
      <c r="F233" s="21"/>
      <c r="G233" s="15"/>
      <c r="H233" s="15">
        <v>24</v>
      </c>
      <c r="I233" s="4">
        <v>1078</v>
      </c>
      <c r="J233" s="4">
        <v>16782</v>
      </c>
      <c r="K233" s="4">
        <v>130935</v>
      </c>
      <c r="L233" s="4">
        <v>285249</v>
      </c>
      <c r="M233" s="4">
        <v>486407</v>
      </c>
      <c r="N233" s="4">
        <v>579280</v>
      </c>
      <c r="O233" s="4">
        <v>712483</v>
      </c>
      <c r="P233" s="4">
        <v>683891</v>
      </c>
      <c r="Q233" s="4">
        <v>20863</v>
      </c>
      <c r="R233" s="4"/>
      <c r="S233" s="8"/>
    </row>
    <row r="234" spans="2:19" ht="16.5" thickBot="1">
      <c r="B234" s="2">
        <v>201849</v>
      </c>
      <c r="C234" s="14">
        <v>0.4816</v>
      </c>
      <c r="D234" s="14">
        <v>0.5184</v>
      </c>
      <c r="E234" s="21"/>
      <c r="F234" s="21"/>
      <c r="G234" s="15"/>
      <c r="H234" s="15">
        <v>24</v>
      </c>
      <c r="I234" s="4">
        <v>1073</v>
      </c>
      <c r="J234" s="4">
        <v>16749</v>
      </c>
      <c r="K234" s="4">
        <v>130693</v>
      </c>
      <c r="L234" s="4">
        <v>284285</v>
      </c>
      <c r="M234" s="4">
        <v>484853</v>
      </c>
      <c r="N234" s="4">
        <v>577640</v>
      </c>
      <c r="O234" s="4">
        <v>710837</v>
      </c>
      <c r="P234" s="4">
        <v>682080</v>
      </c>
      <c r="Q234" s="4">
        <v>20520</v>
      </c>
      <c r="R234" s="4"/>
      <c r="S234" s="1"/>
    </row>
    <row r="235" spans="2:19" ht="15.75" thickBot="1">
      <c r="B235" s="2">
        <v>201848</v>
      </c>
      <c r="C235" s="14">
        <v>0.4815</v>
      </c>
      <c r="D235" s="14">
        <v>0.5185</v>
      </c>
      <c r="E235" s="21"/>
      <c r="F235" s="21"/>
      <c r="G235" s="15"/>
      <c r="H235" s="15">
        <v>23</v>
      </c>
      <c r="I235" s="4">
        <v>1071</v>
      </c>
      <c r="J235" s="4">
        <v>16737</v>
      </c>
      <c r="K235" s="4">
        <v>130392</v>
      </c>
      <c r="L235" s="4">
        <v>283303</v>
      </c>
      <c r="M235" s="4">
        <v>483271</v>
      </c>
      <c r="N235" s="4">
        <v>575995</v>
      </c>
      <c r="O235" s="4">
        <v>709282</v>
      </c>
      <c r="P235" s="4">
        <v>680354</v>
      </c>
      <c r="Q235" s="4">
        <v>20154</v>
      </c>
      <c r="R235" s="4"/>
      <c r="S235" s="8"/>
    </row>
    <row r="236" spans="2:19" ht="15.75" thickBot="1">
      <c r="B236" s="2">
        <v>201847</v>
      </c>
      <c r="C236" s="14">
        <v>0.4815</v>
      </c>
      <c r="D236" s="14">
        <v>0.5185</v>
      </c>
      <c r="E236" s="21"/>
      <c r="F236" s="21"/>
      <c r="G236" s="15"/>
      <c r="H236" s="15">
        <v>23</v>
      </c>
      <c r="I236" s="4">
        <v>1064</v>
      </c>
      <c r="J236" s="4">
        <v>16702</v>
      </c>
      <c r="K236" s="4">
        <v>130128</v>
      </c>
      <c r="L236" s="4">
        <v>282519</v>
      </c>
      <c r="M236" s="4">
        <v>481595</v>
      </c>
      <c r="N236" s="4">
        <v>573964</v>
      </c>
      <c r="O236" s="4">
        <v>707085</v>
      </c>
      <c r="P236" s="4">
        <v>677730</v>
      </c>
      <c r="Q236" s="4">
        <v>19676</v>
      </c>
      <c r="R236" s="4"/>
      <c r="S236" s="8"/>
    </row>
    <row r="237" spans="2:19" ht="15.75" thickBot="1">
      <c r="B237" s="2">
        <v>201846</v>
      </c>
      <c r="C237" s="14">
        <v>0.4814</v>
      </c>
      <c r="D237" s="14">
        <v>0.5186</v>
      </c>
      <c r="E237" s="21"/>
      <c r="F237" s="21"/>
      <c r="G237" s="15"/>
      <c r="H237" s="15">
        <v>24</v>
      </c>
      <c r="I237" s="4">
        <v>1061</v>
      </c>
      <c r="J237" s="4">
        <v>16676</v>
      </c>
      <c r="K237" s="4">
        <v>129873</v>
      </c>
      <c r="L237" s="4">
        <v>281807</v>
      </c>
      <c r="M237" s="4">
        <v>480092</v>
      </c>
      <c r="N237" s="4">
        <v>572198</v>
      </c>
      <c r="O237" s="4">
        <v>705231</v>
      </c>
      <c r="P237" s="4">
        <v>675317</v>
      </c>
      <c r="Q237" s="4">
        <v>19190</v>
      </c>
      <c r="R237" s="4"/>
      <c r="S237" s="8"/>
    </row>
    <row r="238" spans="2:19" ht="15.75" thickBot="1">
      <c r="B238" s="2">
        <v>201845</v>
      </c>
      <c r="C238" s="14">
        <v>0.4813</v>
      </c>
      <c r="D238" s="14">
        <v>0.5187</v>
      </c>
      <c r="E238" s="21"/>
      <c r="F238" s="21"/>
      <c r="G238" s="15"/>
      <c r="H238" s="15">
        <v>24</v>
      </c>
      <c r="I238" s="4">
        <v>1060</v>
      </c>
      <c r="J238" s="4">
        <v>16646</v>
      </c>
      <c r="K238" s="4">
        <v>129698</v>
      </c>
      <c r="L238" s="4">
        <v>281173</v>
      </c>
      <c r="M238" s="4">
        <v>478910</v>
      </c>
      <c r="N238" s="4">
        <v>570866</v>
      </c>
      <c r="O238" s="4">
        <v>703751</v>
      </c>
      <c r="P238" s="4">
        <v>673561</v>
      </c>
      <c r="Q238" s="4">
        <v>18840</v>
      </c>
      <c r="R238" s="4"/>
      <c r="S238" s="8"/>
    </row>
    <row r="239" spans="2:19" ht="15.75" thickBot="1">
      <c r="B239" s="2">
        <v>201844</v>
      </c>
      <c r="C239" s="14">
        <v>0.4813</v>
      </c>
      <c r="D239" s="14">
        <v>0.5187</v>
      </c>
      <c r="E239" s="21"/>
      <c r="F239" s="21"/>
      <c r="G239" s="15"/>
      <c r="H239" s="15">
        <v>24</v>
      </c>
      <c r="I239" s="4">
        <v>1059</v>
      </c>
      <c r="J239" s="4">
        <v>16617</v>
      </c>
      <c r="K239" s="4">
        <v>129524</v>
      </c>
      <c r="L239" s="4">
        <v>280522</v>
      </c>
      <c r="M239" s="4">
        <v>477729</v>
      </c>
      <c r="N239" s="4">
        <v>569605</v>
      </c>
      <c r="O239" s="4">
        <v>702330</v>
      </c>
      <c r="P239" s="4">
        <v>671990</v>
      </c>
      <c r="Q239" s="4">
        <v>18571</v>
      </c>
      <c r="R239" s="4"/>
      <c r="S239" s="8"/>
    </row>
    <row r="240" spans="2:19" ht="15.75" thickBot="1">
      <c r="B240" s="2">
        <v>201843</v>
      </c>
      <c r="C240" s="14">
        <v>0.4812</v>
      </c>
      <c r="D240" s="14">
        <v>0.5188</v>
      </c>
      <c r="E240" s="21"/>
      <c r="F240" s="21"/>
      <c r="G240" s="15"/>
      <c r="H240" s="15">
        <v>24</v>
      </c>
      <c r="I240" s="4">
        <v>1060</v>
      </c>
      <c r="J240" s="4">
        <v>16602</v>
      </c>
      <c r="K240" s="4">
        <v>129456</v>
      </c>
      <c r="L240" s="4">
        <v>280308</v>
      </c>
      <c r="M240" s="4">
        <v>476305</v>
      </c>
      <c r="N240" s="4">
        <v>568083</v>
      </c>
      <c r="O240" s="4">
        <v>699788</v>
      </c>
      <c r="P240" s="4">
        <v>670286</v>
      </c>
      <c r="Q240" s="4">
        <v>18449</v>
      </c>
      <c r="R240" s="4"/>
      <c r="S240" s="8"/>
    </row>
    <row r="241" spans="2:19" ht="15.75" thickBot="1">
      <c r="B241" s="2">
        <v>201842</v>
      </c>
      <c r="C241" s="14">
        <v>0.4812</v>
      </c>
      <c r="D241" s="14">
        <v>0.5188</v>
      </c>
      <c r="E241" s="21"/>
      <c r="F241" s="21"/>
      <c r="G241" s="15"/>
      <c r="H241" s="15">
        <v>24</v>
      </c>
      <c r="I241" s="4">
        <v>1055</v>
      </c>
      <c r="J241" s="4">
        <v>16556</v>
      </c>
      <c r="K241" s="4">
        <v>129071</v>
      </c>
      <c r="L241" s="4">
        <v>279124</v>
      </c>
      <c r="M241" s="4">
        <v>474982</v>
      </c>
      <c r="N241" s="4">
        <v>566489</v>
      </c>
      <c r="O241" s="4">
        <v>698914</v>
      </c>
      <c r="P241" s="4">
        <v>667599</v>
      </c>
      <c r="Q241" s="4">
        <v>17831</v>
      </c>
      <c r="R241" s="4"/>
      <c r="S241" s="8"/>
    </row>
    <row r="242" spans="2:19" ht="15.75" thickBot="1">
      <c r="B242" s="2">
        <v>201841</v>
      </c>
      <c r="C242" s="14">
        <v>0.4812</v>
      </c>
      <c r="D242" s="14">
        <v>0.5188</v>
      </c>
      <c r="E242" s="21"/>
      <c r="F242" s="21"/>
      <c r="G242" s="15"/>
      <c r="H242" s="15">
        <v>24</v>
      </c>
      <c r="I242" s="4">
        <v>1055</v>
      </c>
      <c r="J242" s="4">
        <v>16534</v>
      </c>
      <c r="K242" s="4">
        <v>128865</v>
      </c>
      <c r="L242" s="4">
        <v>278486</v>
      </c>
      <c r="M242" s="4">
        <v>473793</v>
      </c>
      <c r="N242" s="4">
        <v>565160</v>
      </c>
      <c r="O242" s="4">
        <v>697300</v>
      </c>
      <c r="P242" s="4">
        <v>665700</v>
      </c>
      <c r="Q242" s="4">
        <v>17485</v>
      </c>
      <c r="R242" s="4"/>
      <c r="S242" s="8"/>
    </row>
    <row r="243" spans="2:19" ht="15.75" thickBot="1">
      <c r="B243" s="2">
        <v>201840</v>
      </c>
      <c r="C243" s="14">
        <v>0.4812</v>
      </c>
      <c r="D243" s="14">
        <v>0.5188</v>
      </c>
      <c r="E243" s="21"/>
      <c r="F243" s="21"/>
      <c r="G243" s="15"/>
      <c r="H243" s="15">
        <v>24</v>
      </c>
      <c r="I243" s="4">
        <v>1053</v>
      </c>
      <c r="J243" s="4">
        <v>16515</v>
      </c>
      <c r="K243" s="4">
        <v>128688</v>
      </c>
      <c r="L243" s="4">
        <v>277914</v>
      </c>
      <c r="M243" s="4">
        <v>472468</v>
      </c>
      <c r="N243" s="4">
        <v>563715</v>
      </c>
      <c r="O243" s="4">
        <v>695816</v>
      </c>
      <c r="P243" s="4">
        <v>663865</v>
      </c>
      <c r="Q243" s="4">
        <v>17172</v>
      </c>
      <c r="R243" s="4"/>
      <c r="S243" s="8"/>
    </row>
    <row r="244" spans="2:19" ht="15.75" thickBot="1">
      <c r="B244" s="2">
        <v>201839</v>
      </c>
      <c r="C244" s="14">
        <v>0.4811</v>
      </c>
      <c r="D244" s="14">
        <v>0.5189</v>
      </c>
      <c r="E244" s="21"/>
      <c r="F244" s="21"/>
      <c r="G244" s="15"/>
      <c r="H244" s="15">
        <v>24</v>
      </c>
      <c r="I244" s="4">
        <v>1051</v>
      </c>
      <c r="J244" s="4">
        <v>16493</v>
      </c>
      <c r="K244" s="4">
        <v>128480</v>
      </c>
      <c r="L244" s="4">
        <v>277257</v>
      </c>
      <c r="M244" s="4">
        <v>471192</v>
      </c>
      <c r="N244" s="4">
        <v>562243</v>
      </c>
      <c r="O244" s="4">
        <v>694238</v>
      </c>
      <c r="P244" s="4">
        <v>662048</v>
      </c>
      <c r="Q244" s="4">
        <v>16810</v>
      </c>
      <c r="R244" s="4"/>
      <c r="S244" s="8"/>
    </row>
    <row r="245" spans="2:19" ht="15.75" thickBot="1">
      <c r="B245" s="2">
        <v>201838</v>
      </c>
      <c r="C245" s="14">
        <v>0.481</v>
      </c>
      <c r="D245" s="14">
        <v>0.519</v>
      </c>
      <c r="E245" s="21"/>
      <c r="F245" s="21"/>
      <c r="G245" s="15"/>
      <c r="H245" s="15">
        <v>24</v>
      </c>
      <c r="I245" s="4">
        <v>1051</v>
      </c>
      <c r="J245" s="4">
        <v>16482</v>
      </c>
      <c r="K245" s="4">
        <v>128273</v>
      </c>
      <c r="L245" s="4">
        <v>276308</v>
      </c>
      <c r="M245" s="4">
        <v>469390</v>
      </c>
      <c r="N245" s="4">
        <v>560173</v>
      </c>
      <c r="O245" s="4">
        <v>691953</v>
      </c>
      <c r="P245" s="4">
        <v>659135</v>
      </c>
      <c r="Q245" s="4">
        <v>16215</v>
      </c>
      <c r="R245" s="4"/>
      <c r="S245" s="8"/>
    </row>
    <row r="246" spans="2:19" ht="15.75" thickBot="1">
      <c r="B246" s="2">
        <v>201837</v>
      </c>
      <c r="C246" s="14">
        <v>0.481</v>
      </c>
      <c r="D246" s="14">
        <v>0.519</v>
      </c>
      <c r="E246" s="21"/>
      <c r="F246" s="21"/>
      <c r="G246" s="15"/>
      <c r="H246" s="15">
        <v>24</v>
      </c>
      <c r="I246" s="4">
        <v>1048</v>
      </c>
      <c r="J246" s="4">
        <v>16468</v>
      </c>
      <c r="K246" s="4">
        <v>128093</v>
      </c>
      <c r="L246" s="4">
        <v>275660</v>
      </c>
      <c r="M246" s="4">
        <v>467968</v>
      </c>
      <c r="N246" s="4">
        <v>558525</v>
      </c>
      <c r="O246" s="4">
        <v>690186</v>
      </c>
      <c r="P246" s="4">
        <v>656905</v>
      </c>
      <c r="Q246" s="4">
        <v>15911</v>
      </c>
      <c r="R246" s="4"/>
      <c r="S246" s="8"/>
    </row>
    <row r="247" spans="2:19" ht="15.75" thickBot="1">
      <c r="B247" s="2">
        <v>201836</v>
      </c>
      <c r="C247" s="14">
        <v>0.4809</v>
      </c>
      <c r="D247" s="14">
        <v>0.5191</v>
      </c>
      <c r="E247" s="21"/>
      <c r="F247" s="21"/>
      <c r="G247" s="15"/>
      <c r="H247" s="15">
        <v>24</v>
      </c>
      <c r="I247" s="4">
        <v>1045</v>
      </c>
      <c r="J247" s="4">
        <v>16438</v>
      </c>
      <c r="K247" s="4">
        <v>127921</v>
      </c>
      <c r="L247" s="4">
        <v>275114</v>
      </c>
      <c r="M247" s="4">
        <v>466806</v>
      </c>
      <c r="N247" s="4">
        <v>557233</v>
      </c>
      <c r="O247" s="4">
        <v>688797</v>
      </c>
      <c r="P247" s="4">
        <v>655140</v>
      </c>
      <c r="Q247" s="4">
        <v>15663</v>
      </c>
      <c r="R247" s="4"/>
      <c r="S247" s="8"/>
    </row>
    <row r="248" spans="2:19" ht="15.75" thickBot="1">
      <c r="B248" s="2">
        <v>201835</v>
      </c>
      <c r="C248" s="14">
        <v>0.4809</v>
      </c>
      <c r="D248" s="14">
        <v>0.5191</v>
      </c>
      <c r="E248" s="21"/>
      <c r="F248" s="21"/>
      <c r="G248" s="15"/>
      <c r="H248" s="15">
        <v>24</v>
      </c>
      <c r="I248" s="4">
        <v>1046</v>
      </c>
      <c r="J248" s="4">
        <v>16422</v>
      </c>
      <c r="K248" s="4">
        <v>127759</v>
      </c>
      <c r="L248" s="4">
        <v>274543</v>
      </c>
      <c r="M248" s="4">
        <v>465649</v>
      </c>
      <c r="N248" s="4">
        <v>555836</v>
      </c>
      <c r="O248" s="4">
        <v>687319</v>
      </c>
      <c r="P248" s="4">
        <v>653430</v>
      </c>
      <c r="Q248" s="4">
        <v>15401</v>
      </c>
      <c r="R248" s="4"/>
      <c r="S248" s="8"/>
    </row>
    <row r="249" spans="2:19" ht="15.75" thickBot="1">
      <c r="B249" s="2">
        <v>201834</v>
      </c>
      <c r="C249" s="14">
        <v>0.4809</v>
      </c>
      <c r="D249" s="14">
        <v>0.5191</v>
      </c>
      <c r="E249" s="21"/>
      <c r="F249" s="21"/>
      <c r="G249" s="15"/>
      <c r="H249" s="15">
        <v>24</v>
      </c>
      <c r="I249" s="4">
        <v>1047</v>
      </c>
      <c r="J249" s="4">
        <v>16390</v>
      </c>
      <c r="K249" s="4">
        <v>127569</v>
      </c>
      <c r="L249" s="4">
        <v>273852</v>
      </c>
      <c r="M249" s="4">
        <v>464324</v>
      </c>
      <c r="N249" s="4">
        <v>554326</v>
      </c>
      <c r="O249" s="4">
        <v>685695</v>
      </c>
      <c r="P249" s="4">
        <v>651429</v>
      </c>
      <c r="Q249" s="4">
        <v>15077</v>
      </c>
      <c r="R249" s="4"/>
      <c r="S249" s="8"/>
    </row>
    <row r="250" spans="2:19" ht="15.75" thickBot="1">
      <c r="B250" s="2">
        <v>201833</v>
      </c>
      <c r="C250" s="14">
        <v>0.4809</v>
      </c>
      <c r="D250" s="14">
        <v>0.5191</v>
      </c>
      <c r="E250" s="21"/>
      <c r="F250" s="21"/>
      <c r="G250" s="15"/>
      <c r="H250" s="15">
        <v>25</v>
      </c>
      <c r="I250" s="4">
        <v>1041</v>
      </c>
      <c r="J250" s="4">
        <v>16351</v>
      </c>
      <c r="K250" s="4">
        <v>127363</v>
      </c>
      <c r="L250" s="4">
        <v>273078</v>
      </c>
      <c r="M250" s="4">
        <v>462667</v>
      </c>
      <c r="N250" s="4">
        <v>552354</v>
      </c>
      <c r="O250" s="4">
        <v>683499</v>
      </c>
      <c r="P250" s="4">
        <v>648468</v>
      </c>
      <c r="Q250" s="4">
        <v>14530</v>
      </c>
      <c r="R250" s="4"/>
      <c r="S250" s="8"/>
    </row>
    <row r="251" spans="2:19" ht="15.75" thickBot="1">
      <c r="B251" s="2">
        <v>201832</v>
      </c>
      <c r="C251" s="14">
        <v>0.4809</v>
      </c>
      <c r="D251" s="14">
        <v>0.5191</v>
      </c>
      <c r="E251" s="21"/>
      <c r="F251" s="21"/>
      <c r="G251" s="15"/>
      <c r="H251" s="15">
        <v>25</v>
      </c>
      <c r="I251" s="4">
        <v>1034</v>
      </c>
      <c r="J251" s="4">
        <v>16327</v>
      </c>
      <c r="K251" s="4">
        <v>127210</v>
      </c>
      <c r="L251" s="4">
        <v>272478</v>
      </c>
      <c r="M251" s="4">
        <v>461488</v>
      </c>
      <c r="N251" s="4">
        <v>550971</v>
      </c>
      <c r="O251" s="4">
        <v>681941</v>
      </c>
      <c r="P251" s="4">
        <v>646467</v>
      </c>
      <c r="Q251" s="4">
        <v>14185</v>
      </c>
      <c r="R251" s="4"/>
      <c r="S251" s="8"/>
    </row>
    <row r="252" spans="2:19" ht="15.75" thickBot="1">
      <c r="B252" s="2">
        <v>201831</v>
      </c>
      <c r="C252" s="14">
        <v>0.4809</v>
      </c>
      <c r="D252" s="14">
        <v>0.5191</v>
      </c>
      <c r="E252" s="21"/>
      <c r="F252" s="21"/>
      <c r="G252" s="15"/>
      <c r="H252" s="15">
        <v>25</v>
      </c>
      <c r="I252" s="4">
        <v>1034</v>
      </c>
      <c r="J252" s="4">
        <v>16303</v>
      </c>
      <c r="K252" s="4">
        <v>127029</v>
      </c>
      <c r="L252" s="4">
        <v>271824</v>
      </c>
      <c r="M252" s="4">
        <v>460372</v>
      </c>
      <c r="N252" s="4">
        <v>549555</v>
      </c>
      <c r="O252" s="4">
        <v>680373</v>
      </c>
      <c r="P252" s="4">
        <v>644521</v>
      </c>
      <c r="Q252" s="4">
        <v>13870</v>
      </c>
      <c r="R252" s="4"/>
      <c r="S252" s="8"/>
    </row>
    <row r="253" spans="2:19" ht="15.75" thickBot="1">
      <c r="B253" s="2">
        <v>201830</v>
      </c>
      <c r="C253" s="14">
        <v>0.4808</v>
      </c>
      <c r="D253" s="14">
        <v>0.5192</v>
      </c>
      <c r="E253" s="21"/>
      <c r="F253" s="21"/>
      <c r="G253" s="15"/>
      <c r="H253" s="15">
        <v>24</v>
      </c>
      <c r="I253" s="4">
        <v>1038</v>
      </c>
      <c r="J253" s="4">
        <v>16291</v>
      </c>
      <c r="K253" s="4">
        <v>126886</v>
      </c>
      <c r="L253" s="4">
        <v>271312</v>
      </c>
      <c r="M253" s="4">
        <v>459370</v>
      </c>
      <c r="N253" s="4">
        <v>548342</v>
      </c>
      <c r="O253" s="4">
        <v>679032</v>
      </c>
      <c r="P253" s="4">
        <v>642819</v>
      </c>
      <c r="Q253" s="4">
        <v>13538</v>
      </c>
      <c r="R253" s="4"/>
      <c r="S253" s="8"/>
    </row>
    <row r="254" spans="2:19" ht="15.75" thickBot="1">
      <c r="B254" s="2">
        <v>201829</v>
      </c>
      <c r="C254" s="14">
        <v>0.4808</v>
      </c>
      <c r="D254" s="14">
        <v>0.5192</v>
      </c>
      <c r="E254" s="21"/>
      <c r="F254" s="21"/>
      <c r="G254" s="15"/>
      <c r="H254" s="15">
        <v>24</v>
      </c>
      <c r="I254" s="4">
        <v>1035</v>
      </c>
      <c r="J254" s="4">
        <v>16266</v>
      </c>
      <c r="K254" s="4">
        <v>126722</v>
      </c>
      <c r="L254" s="4">
        <v>270688</v>
      </c>
      <c r="M254" s="4">
        <v>458085</v>
      </c>
      <c r="N254" s="4">
        <v>546868</v>
      </c>
      <c r="O254" s="4">
        <v>677276</v>
      </c>
      <c r="P254" s="4">
        <v>640003</v>
      </c>
      <c r="Q254" s="4">
        <v>13011</v>
      </c>
      <c r="R254" s="4"/>
      <c r="S254" s="8"/>
    </row>
    <row r="255" spans="2:19" ht="15.75" thickBot="1">
      <c r="B255" s="2">
        <v>201828</v>
      </c>
      <c r="C255" s="14">
        <v>0.4808</v>
      </c>
      <c r="D255" s="14">
        <v>0.5192</v>
      </c>
      <c r="E255" s="21"/>
      <c r="F255" s="21"/>
      <c r="G255" s="15"/>
      <c r="H255" s="15">
        <v>24</v>
      </c>
      <c r="I255" s="4">
        <v>1034</v>
      </c>
      <c r="J255" s="4">
        <v>16253</v>
      </c>
      <c r="K255" s="4">
        <v>126509</v>
      </c>
      <c r="L255" s="4">
        <v>270102</v>
      </c>
      <c r="M255" s="4">
        <v>457027</v>
      </c>
      <c r="N255" s="4">
        <v>545645</v>
      </c>
      <c r="O255" s="4">
        <v>675881</v>
      </c>
      <c r="P255" s="4">
        <v>638130</v>
      </c>
      <c r="Q255" s="4">
        <v>12646</v>
      </c>
      <c r="R255" s="4"/>
      <c r="S255" s="8"/>
    </row>
    <row r="256" spans="2:19" ht="15.75" thickBot="1">
      <c r="B256" s="2">
        <v>201827</v>
      </c>
      <c r="C256" s="14">
        <v>0.4808</v>
      </c>
      <c r="D256" s="14">
        <v>0.5192</v>
      </c>
      <c r="E256" s="21"/>
      <c r="F256" s="21"/>
      <c r="G256" s="15"/>
      <c r="H256" s="15">
        <v>25</v>
      </c>
      <c r="I256" s="4">
        <v>1033</v>
      </c>
      <c r="J256" s="4">
        <v>16220</v>
      </c>
      <c r="K256" s="4">
        <v>126368</v>
      </c>
      <c r="L256" s="4">
        <v>269568</v>
      </c>
      <c r="M256" s="4">
        <v>455891</v>
      </c>
      <c r="N256" s="4">
        <v>544430</v>
      </c>
      <c r="O256" s="4">
        <v>674506</v>
      </c>
      <c r="P256" s="4">
        <v>636302</v>
      </c>
      <c r="Q256" s="4">
        <v>12255</v>
      </c>
      <c r="R256" s="4"/>
      <c r="S256" s="8"/>
    </row>
    <row r="257" spans="2:19" ht="15.75" thickBot="1">
      <c r="B257" s="2">
        <v>201826</v>
      </c>
      <c r="C257" s="14">
        <v>0.4808</v>
      </c>
      <c r="D257" s="14">
        <v>0.5192</v>
      </c>
      <c r="E257" s="21"/>
      <c r="F257" s="21"/>
      <c r="G257" s="15"/>
      <c r="H257" s="15">
        <v>26</v>
      </c>
      <c r="I257" s="4">
        <v>1032</v>
      </c>
      <c r="J257" s="4">
        <v>16191</v>
      </c>
      <c r="K257" s="4">
        <v>126152</v>
      </c>
      <c r="L257" s="4">
        <v>268873</v>
      </c>
      <c r="M257" s="4">
        <v>454448</v>
      </c>
      <c r="N257" s="4">
        <v>542725</v>
      </c>
      <c r="O257" s="4">
        <v>672656</v>
      </c>
      <c r="P257" s="4">
        <v>634304</v>
      </c>
      <c r="Q257" s="4">
        <v>11866</v>
      </c>
      <c r="R257" s="4"/>
      <c r="S257" s="8"/>
    </row>
    <row r="258" spans="2:19" ht="15.75" thickBot="1">
      <c r="B258" s="2">
        <v>201825</v>
      </c>
      <c r="C258" s="14">
        <v>0.4808</v>
      </c>
      <c r="D258" s="14">
        <v>0.5192</v>
      </c>
      <c r="E258" s="21"/>
      <c r="F258" s="21"/>
      <c r="G258" s="15"/>
      <c r="H258" s="15">
        <v>27</v>
      </c>
      <c r="I258" s="4">
        <v>1033</v>
      </c>
      <c r="J258" s="4">
        <v>16152</v>
      </c>
      <c r="K258" s="4">
        <v>125870</v>
      </c>
      <c r="L258" s="4">
        <v>267711</v>
      </c>
      <c r="M258" s="4">
        <v>452124</v>
      </c>
      <c r="N258" s="4">
        <v>540220</v>
      </c>
      <c r="O258" s="4">
        <v>669969</v>
      </c>
      <c r="P258" s="4">
        <v>631344</v>
      </c>
      <c r="Q258" s="4">
        <v>11398</v>
      </c>
      <c r="R258" s="4"/>
      <c r="S258" s="8"/>
    </row>
    <row r="259" spans="2:19" ht="15.75" thickBot="1">
      <c r="B259" s="2">
        <v>201824</v>
      </c>
      <c r="C259" s="14">
        <v>0.4809</v>
      </c>
      <c r="D259" s="14">
        <v>0.5191</v>
      </c>
      <c r="E259" s="21"/>
      <c r="F259" s="21"/>
      <c r="G259" s="15"/>
      <c r="H259" s="15">
        <v>27</v>
      </c>
      <c r="I259" s="4">
        <v>1030</v>
      </c>
      <c r="J259" s="4">
        <v>16107</v>
      </c>
      <c r="K259" s="4">
        <v>125526</v>
      </c>
      <c r="L259" s="4">
        <v>266457</v>
      </c>
      <c r="M259" s="4">
        <v>449532</v>
      </c>
      <c r="N259" s="4">
        <v>537411</v>
      </c>
      <c r="O259" s="4">
        <v>666839</v>
      </c>
      <c r="P259" s="4">
        <v>627973</v>
      </c>
      <c r="Q259" s="4">
        <v>10942</v>
      </c>
      <c r="R259" s="4"/>
      <c r="S259" s="8"/>
    </row>
    <row r="260" spans="2:19" ht="15.75" thickBot="1">
      <c r="B260" s="2">
        <v>201823</v>
      </c>
      <c r="C260" s="14">
        <v>0.481</v>
      </c>
      <c r="D260" s="14">
        <v>0.519</v>
      </c>
      <c r="E260" s="21"/>
      <c r="F260" s="21"/>
      <c r="G260" s="15"/>
      <c r="H260" s="15">
        <v>27</v>
      </c>
      <c r="I260" s="4">
        <v>1025</v>
      </c>
      <c r="J260" s="4">
        <v>16067</v>
      </c>
      <c r="K260" s="4">
        <v>125237</v>
      </c>
      <c r="L260" s="4">
        <v>265238</v>
      </c>
      <c r="M260" s="4">
        <v>447257</v>
      </c>
      <c r="N260" s="4">
        <v>534935</v>
      </c>
      <c r="O260" s="4">
        <v>664301</v>
      </c>
      <c r="P260" s="4">
        <v>625180</v>
      </c>
      <c r="Q260" s="4">
        <v>10537</v>
      </c>
      <c r="R260" s="4"/>
      <c r="S260" s="8"/>
    </row>
    <row r="261" spans="2:19" ht="15.75" thickBot="1">
      <c r="B261" s="2">
        <v>201822</v>
      </c>
      <c r="C261" s="14">
        <v>0.4811</v>
      </c>
      <c r="D261" s="14">
        <v>0.5189</v>
      </c>
      <c r="E261" s="21"/>
      <c r="F261" s="21"/>
      <c r="G261" s="15"/>
      <c r="H261" s="15">
        <v>27</v>
      </c>
      <c r="I261" s="4">
        <v>1015</v>
      </c>
      <c r="J261" s="4">
        <v>16017</v>
      </c>
      <c r="K261" s="4">
        <v>124911</v>
      </c>
      <c r="L261" s="4">
        <v>264069</v>
      </c>
      <c r="M261" s="4">
        <v>444770</v>
      </c>
      <c r="N261" s="4">
        <v>532047</v>
      </c>
      <c r="O261" s="4">
        <v>661297</v>
      </c>
      <c r="P261" s="4">
        <v>622002</v>
      </c>
      <c r="Q261" s="4">
        <v>10157</v>
      </c>
      <c r="R261" s="4"/>
      <c r="S261" s="8"/>
    </row>
    <row r="262" spans="2:19" ht="15.75" thickBot="1">
      <c r="B262" s="2">
        <v>201821</v>
      </c>
      <c r="C262" s="14">
        <v>0.4811</v>
      </c>
      <c r="D262" s="14">
        <v>0.5189</v>
      </c>
      <c r="E262" s="21"/>
      <c r="F262" s="21"/>
      <c r="G262" s="15"/>
      <c r="H262" s="15">
        <v>28</v>
      </c>
      <c r="I262" s="4">
        <v>1015</v>
      </c>
      <c r="J262" s="4">
        <v>15985</v>
      </c>
      <c r="K262" s="4">
        <v>124642</v>
      </c>
      <c r="L262" s="4">
        <v>262925</v>
      </c>
      <c r="M262" s="4">
        <v>442532</v>
      </c>
      <c r="N262" s="4">
        <v>529382</v>
      </c>
      <c r="O262" s="4">
        <v>658788</v>
      </c>
      <c r="P262" s="4">
        <v>619279</v>
      </c>
      <c r="Q262" s="4">
        <v>9859</v>
      </c>
      <c r="R262" s="4"/>
      <c r="S262" s="8"/>
    </row>
    <row r="263" spans="2:19" ht="15.75" thickBot="1">
      <c r="B263" s="2">
        <v>201820</v>
      </c>
      <c r="C263" s="14">
        <v>0.4813</v>
      </c>
      <c r="D263" s="14">
        <v>0.5187</v>
      </c>
      <c r="E263" s="21"/>
      <c r="F263" s="21"/>
      <c r="G263" s="15"/>
      <c r="H263" s="15">
        <v>28</v>
      </c>
      <c r="I263" s="4">
        <v>1016</v>
      </c>
      <c r="J263" s="4">
        <v>15949</v>
      </c>
      <c r="K263" s="4">
        <v>124348</v>
      </c>
      <c r="L263" s="4">
        <v>261489</v>
      </c>
      <c r="M263" s="4">
        <v>439540</v>
      </c>
      <c r="N263" s="4">
        <v>526017</v>
      </c>
      <c r="O263" s="4">
        <v>655293</v>
      </c>
      <c r="P263" s="4">
        <v>615540</v>
      </c>
      <c r="Q263" s="4">
        <v>9567</v>
      </c>
      <c r="R263" s="4"/>
      <c r="S263" s="8"/>
    </row>
    <row r="264" spans="2:19" ht="15.75" thickBot="1">
      <c r="B264" s="2">
        <v>201819</v>
      </c>
      <c r="C264" s="14">
        <v>0.4814</v>
      </c>
      <c r="D264" s="14">
        <v>0.5186</v>
      </c>
      <c r="E264" s="21"/>
      <c r="F264" s="21"/>
      <c r="G264" s="15"/>
      <c r="H264" s="15">
        <v>28</v>
      </c>
      <c r="I264" s="4">
        <v>1014</v>
      </c>
      <c r="J264" s="4">
        <v>15928</v>
      </c>
      <c r="K264" s="4">
        <v>124098</v>
      </c>
      <c r="L264" s="4">
        <v>260399</v>
      </c>
      <c r="M264" s="4">
        <v>437419</v>
      </c>
      <c r="N264" s="4">
        <v>523672</v>
      </c>
      <c r="O264" s="4">
        <v>652849</v>
      </c>
      <c r="P264" s="4">
        <v>613030</v>
      </c>
      <c r="Q264" s="4">
        <v>9281</v>
      </c>
      <c r="R264" s="4"/>
      <c r="S264" s="8"/>
    </row>
    <row r="265" spans="2:19" ht="15.75" thickBot="1">
      <c r="B265" s="2">
        <v>201818</v>
      </c>
      <c r="C265" s="14">
        <v>0.4814</v>
      </c>
      <c r="D265" s="14">
        <v>0.5186</v>
      </c>
      <c r="E265" s="21"/>
      <c r="F265" s="21"/>
      <c r="G265" s="15"/>
      <c r="H265" s="15">
        <v>28</v>
      </c>
      <c r="I265" s="4">
        <v>1017</v>
      </c>
      <c r="J265" s="4">
        <v>15906</v>
      </c>
      <c r="K265" s="4">
        <v>123849</v>
      </c>
      <c r="L265" s="4">
        <v>259531</v>
      </c>
      <c r="M265" s="4">
        <v>435524</v>
      </c>
      <c r="N265" s="4">
        <v>521489</v>
      </c>
      <c r="O265" s="4">
        <v>650718</v>
      </c>
      <c r="P265" s="4">
        <v>610720</v>
      </c>
      <c r="Q265" s="4">
        <v>9097</v>
      </c>
      <c r="R265" s="4"/>
      <c r="S265" s="8"/>
    </row>
    <row r="266" spans="2:19" ht="15.75" thickBot="1">
      <c r="B266" s="2">
        <v>201817</v>
      </c>
      <c r="C266" s="14">
        <v>0.4814</v>
      </c>
      <c r="D266" s="14">
        <v>0.5186</v>
      </c>
      <c r="E266" s="21"/>
      <c r="F266" s="21"/>
      <c r="G266" s="15"/>
      <c r="H266" s="15">
        <v>25</v>
      </c>
      <c r="I266" s="4">
        <v>1014</v>
      </c>
      <c r="J266" s="4">
        <v>15835</v>
      </c>
      <c r="K266" s="4">
        <v>123342</v>
      </c>
      <c r="L266" s="4">
        <v>257964</v>
      </c>
      <c r="M266" s="4">
        <v>432489</v>
      </c>
      <c r="N266" s="4">
        <v>518396</v>
      </c>
      <c r="O266" s="4">
        <v>647837</v>
      </c>
      <c r="P266" s="4">
        <v>607738</v>
      </c>
      <c r="Q266" s="4">
        <v>8837</v>
      </c>
      <c r="R266" s="4"/>
      <c r="S266" s="8"/>
    </row>
    <row r="267" spans="2:19" ht="15.75" thickBot="1">
      <c r="B267" s="2">
        <v>201816</v>
      </c>
      <c r="C267" s="14">
        <v>0.4815</v>
      </c>
      <c r="D267" s="14">
        <v>0.5185</v>
      </c>
      <c r="E267" s="21"/>
      <c r="F267" s="21"/>
      <c r="G267" s="15"/>
      <c r="H267" s="15">
        <v>25</v>
      </c>
      <c r="I267" s="4">
        <v>1010</v>
      </c>
      <c r="J267" s="4">
        <v>15769</v>
      </c>
      <c r="K267" s="4">
        <v>122818</v>
      </c>
      <c r="L267" s="4">
        <v>256359</v>
      </c>
      <c r="M267" s="4">
        <v>429503</v>
      </c>
      <c r="N267" s="4">
        <v>515126</v>
      </c>
      <c r="O267" s="4">
        <v>644447</v>
      </c>
      <c r="P267" s="4">
        <v>604021</v>
      </c>
      <c r="Q267" s="4">
        <v>8517</v>
      </c>
      <c r="R267" s="4"/>
      <c r="S267" s="8"/>
    </row>
    <row r="268" spans="2:19" ht="15.75" thickBot="1">
      <c r="B268" s="2">
        <v>201815</v>
      </c>
      <c r="C268" s="14">
        <v>0.4815</v>
      </c>
      <c r="D268" s="14">
        <v>0.5185</v>
      </c>
      <c r="E268" s="21"/>
      <c r="F268" s="21"/>
      <c r="G268" s="15"/>
      <c r="H268" s="15">
        <v>26</v>
      </c>
      <c r="I268" s="4">
        <v>1008</v>
      </c>
      <c r="J268" s="4">
        <v>15699</v>
      </c>
      <c r="K268" s="4">
        <v>122302</v>
      </c>
      <c r="L268" s="4">
        <v>254947</v>
      </c>
      <c r="M268" s="4">
        <v>426973</v>
      </c>
      <c r="N268" s="4">
        <v>512205</v>
      </c>
      <c r="O268" s="4">
        <v>641442</v>
      </c>
      <c r="P268" s="4">
        <v>600365</v>
      </c>
      <c r="Q268" s="4">
        <v>8297</v>
      </c>
      <c r="R268" s="4"/>
      <c r="S268" s="8"/>
    </row>
    <row r="269" spans="2:19" ht="15.75" thickBot="1">
      <c r="B269" s="2">
        <v>201814</v>
      </c>
      <c r="C269" s="14">
        <v>0.4816</v>
      </c>
      <c r="D269" s="14">
        <v>0.5184</v>
      </c>
      <c r="E269" s="21"/>
      <c r="F269" s="21"/>
      <c r="G269" s="15"/>
      <c r="H269" s="15">
        <v>26</v>
      </c>
      <c r="I269" s="4">
        <v>1005</v>
      </c>
      <c r="J269" s="4">
        <v>15594</v>
      </c>
      <c r="K269" s="4">
        <v>121508</v>
      </c>
      <c r="L269" s="4">
        <v>253099</v>
      </c>
      <c r="M269" s="4">
        <v>423823</v>
      </c>
      <c r="N269" s="4">
        <v>508493</v>
      </c>
      <c r="O269" s="4">
        <v>637594</v>
      </c>
      <c r="P269" s="4">
        <v>594615</v>
      </c>
      <c r="Q269" s="4">
        <v>7959</v>
      </c>
      <c r="R269" s="4"/>
      <c r="S269" s="8"/>
    </row>
    <row r="270" spans="2:19" ht="15.75" thickBot="1">
      <c r="B270" s="2">
        <v>201813</v>
      </c>
      <c r="C270" s="14">
        <v>0.4816</v>
      </c>
      <c r="D270" s="14">
        <v>0.5184</v>
      </c>
      <c r="E270" s="21"/>
      <c r="F270" s="21"/>
      <c r="G270" s="15"/>
      <c r="H270" s="15">
        <v>25</v>
      </c>
      <c r="I270" s="4">
        <v>993</v>
      </c>
      <c r="J270" s="4">
        <v>15430</v>
      </c>
      <c r="K270" s="4">
        <v>120478</v>
      </c>
      <c r="L270" s="4">
        <v>250890</v>
      </c>
      <c r="M270" s="4">
        <v>420134</v>
      </c>
      <c r="N270" s="4">
        <v>504199</v>
      </c>
      <c r="O270" s="4">
        <v>632907</v>
      </c>
      <c r="P270" s="4">
        <v>588458</v>
      </c>
      <c r="Q270" s="4">
        <v>7582</v>
      </c>
      <c r="R270" s="4"/>
      <c r="S270" s="8"/>
    </row>
    <row r="271" spans="2:19" ht="15.75" thickBot="1">
      <c r="B271" s="2">
        <v>201812</v>
      </c>
      <c r="C271" s="14">
        <v>0.481</v>
      </c>
      <c r="D271" s="14">
        <v>0.5199</v>
      </c>
      <c r="E271" s="21"/>
      <c r="F271" s="21"/>
      <c r="G271" s="15"/>
      <c r="H271" s="15">
        <v>25</v>
      </c>
      <c r="I271" s="4">
        <v>969</v>
      </c>
      <c r="J271" s="4">
        <v>15170</v>
      </c>
      <c r="K271" s="4">
        <v>118895</v>
      </c>
      <c r="L271" s="4">
        <v>247183</v>
      </c>
      <c r="M271" s="4">
        <v>413526</v>
      </c>
      <c r="N271" s="4">
        <v>496892</v>
      </c>
      <c r="O271" s="4">
        <v>624732</v>
      </c>
      <c r="P271" s="4">
        <v>576280</v>
      </c>
      <c r="Q271" s="4">
        <v>6944</v>
      </c>
      <c r="R271" s="4"/>
      <c r="S271" s="8"/>
    </row>
    <row r="272" spans="2:19" ht="15.75" thickBot="1">
      <c r="B272" s="2">
        <v>201811</v>
      </c>
      <c r="C272" s="14">
        <v>0.4799</v>
      </c>
      <c r="D272" s="14">
        <v>0.5201</v>
      </c>
      <c r="E272" s="21"/>
      <c r="F272" s="21"/>
      <c r="G272" s="15"/>
      <c r="H272" s="15">
        <v>25</v>
      </c>
      <c r="I272" s="4">
        <v>947</v>
      </c>
      <c r="J272" s="4">
        <v>14802</v>
      </c>
      <c r="K272" s="4">
        <v>116343</v>
      </c>
      <c r="L272" s="4">
        <v>241124</v>
      </c>
      <c r="M272" s="4">
        <v>403059</v>
      </c>
      <c r="N272" s="4">
        <v>483964</v>
      </c>
      <c r="O272" s="4">
        <v>608437</v>
      </c>
      <c r="P272" s="4">
        <v>551338</v>
      </c>
      <c r="Q272" s="4">
        <v>5897</v>
      </c>
      <c r="R272" s="4"/>
      <c r="S272" s="8"/>
    </row>
    <row r="273" spans="2:19" ht="15.75" thickBot="1">
      <c r="B273" s="2">
        <v>201810</v>
      </c>
      <c r="C273" s="14">
        <v>0.4769</v>
      </c>
      <c r="D273" s="14">
        <v>0.5231</v>
      </c>
      <c r="E273" s="21"/>
      <c r="F273" s="21"/>
      <c r="G273" s="15"/>
      <c r="H273" s="15">
        <v>23</v>
      </c>
      <c r="I273" s="4">
        <v>922</v>
      </c>
      <c r="J273" s="4">
        <v>14413</v>
      </c>
      <c r="K273" s="4">
        <v>113037</v>
      </c>
      <c r="L273" s="4">
        <v>232465</v>
      </c>
      <c r="M273" s="4">
        <v>385244</v>
      </c>
      <c r="N273" s="4">
        <v>458343</v>
      </c>
      <c r="O273" s="4">
        <v>569365</v>
      </c>
      <c r="P273" s="4">
        <v>499969</v>
      </c>
      <c r="Q273" s="4">
        <v>4731</v>
      </c>
      <c r="R273" s="4"/>
      <c r="S273" s="8"/>
    </row>
    <row r="274" spans="2:19" ht="15.75" thickBot="1">
      <c r="B274" s="2">
        <v>201809</v>
      </c>
      <c r="C274" s="14">
        <v>0.4753</v>
      </c>
      <c r="D274" s="14">
        <v>0.5247</v>
      </c>
      <c r="E274" s="21"/>
      <c r="F274" s="21"/>
      <c r="G274" s="15"/>
      <c r="H274" s="15">
        <v>22</v>
      </c>
      <c r="I274" s="4">
        <v>901</v>
      </c>
      <c r="J274" s="4">
        <v>14119</v>
      </c>
      <c r="K274" s="4">
        <v>110883</v>
      </c>
      <c r="L274" s="4">
        <v>227633</v>
      </c>
      <c r="M274" s="4">
        <v>376825</v>
      </c>
      <c r="N274" s="4">
        <v>446087</v>
      </c>
      <c r="O274" s="4">
        <v>550735</v>
      </c>
      <c r="P274" s="4">
        <v>473771</v>
      </c>
      <c r="Q274" s="4">
        <v>4217</v>
      </c>
      <c r="R274" s="4"/>
      <c r="S274" s="8"/>
    </row>
    <row r="275" spans="2:19" ht="15.75" thickBot="1">
      <c r="B275" s="2">
        <v>201808</v>
      </c>
      <c r="C275" s="14">
        <v>0.474</v>
      </c>
      <c r="D275" s="14">
        <v>0.526</v>
      </c>
      <c r="E275" s="21"/>
      <c r="F275" s="21"/>
      <c r="G275" s="15"/>
      <c r="H275" s="15">
        <v>21</v>
      </c>
      <c r="I275" s="4">
        <v>881</v>
      </c>
      <c r="J275" s="4">
        <v>13807</v>
      </c>
      <c r="K275" s="4">
        <v>108738</v>
      </c>
      <c r="L275" s="4">
        <v>223013</v>
      </c>
      <c r="M275" s="4">
        <v>369376</v>
      </c>
      <c r="N275" s="4">
        <v>436851</v>
      </c>
      <c r="O275" s="4">
        <v>537697</v>
      </c>
      <c r="P275" s="4">
        <v>455727</v>
      </c>
      <c r="Q275" s="4">
        <v>3701</v>
      </c>
      <c r="R275" s="4"/>
      <c r="S275" s="8"/>
    </row>
    <row r="276" spans="2:19" ht="15.75" thickBot="1">
      <c r="B276" s="2">
        <v>201807</v>
      </c>
      <c r="C276" s="14">
        <v>0.473</v>
      </c>
      <c r="D276" s="14">
        <v>0.527</v>
      </c>
      <c r="E276" s="21"/>
      <c r="F276" s="21"/>
      <c r="G276" s="15"/>
      <c r="H276" s="15">
        <v>21</v>
      </c>
      <c r="I276" s="4">
        <v>856</v>
      </c>
      <c r="J276" s="4">
        <v>13513</v>
      </c>
      <c r="K276" s="4">
        <v>106989</v>
      </c>
      <c r="L276" s="4">
        <v>219399</v>
      </c>
      <c r="M276" s="4">
        <v>364188</v>
      </c>
      <c r="N276" s="4">
        <v>430934</v>
      </c>
      <c r="O276" s="4">
        <v>529765</v>
      </c>
      <c r="P276" s="4">
        <v>445338</v>
      </c>
      <c r="Q276" s="4">
        <v>3410</v>
      </c>
      <c r="R276" s="4"/>
      <c r="S276" s="8"/>
    </row>
    <row r="277" spans="2:19" ht="15.75" thickBot="1">
      <c r="B277" s="2">
        <v>201806</v>
      </c>
      <c r="C277" s="14">
        <v>0.4725</v>
      </c>
      <c r="D277" s="14">
        <v>0.5275</v>
      </c>
      <c r="E277" s="21"/>
      <c r="F277" s="21"/>
      <c r="G277" s="15"/>
      <c r="H277" s="15">
        <v>20</v>
      </c>
      <c r="I277" s="4">
        <v>849</v>
      </c>
      <c r="J277" s="4">
        <v>13389</v>
      </c>
      <c r="K277" s="4">
        <v>106164</v>
      </c>
      <c r="L277" s="4">
        <v>217579</v>
      </c>
      <c r="M277" s="4">
        <v>360974</v>
      </c>
      <c r="N277" s="4">
        <v>426982</v>
      </c>
      <c r="O277" s="4">
        <v>524371</v>
      </c>
      <c r="P277" s="4">
        <v>438733</v>
      </c>
      <c r="Q277" s="4">
        <v>3244</v>
      </c>
      <c r="R277" s="4"/>
      <c r="S277" s="8"/>
    </row>
    <row r="278" spans="2:19" ht="15.75" thickBot="1">
      <c r="B278" s="2">
        <v>201805</v>
      </c>
      <c r="C278" s="14">
        <v>0.4719</v>
      </c>
      <c r="D278" s="14">
        <v>0.5281</v>
      </c>
      <c r="E278" s="21"/>
      <c r="F278" s="21"/>
      <c r="G278" s="15"/>
      <c r="H278" s="15">
        <v>17</v>
      </c>
      <c r="I278" s="4">
        <v>833</v>
      </c>
      <c r="J278" s="4">
        <v>13171</v>
      </c>
      <c r="K278" s="4">
        <v>104839</v>
      </c>
      <c r="L278" s="4">
        <v>214902</v>
      </c>
      <c r="M278" s="4">
        <v>356379</v>
      </c>
      <c r="N278" s="4">
        <v>421356</v>
      </c>
      <c r="O278" s="4">
        <v>517144</v>
      </c>
      <c r="P278" s="4">
        <v>430534</v>
      </c>
      <c r="Q278" s="4">
        <v>3034</v>
      </c>
      <c r="R278" s="4"/>
      <c r="S278" s="8"/>
    </row>
    <row r="279" spans="2:19" ht="15.75" thickBot="1">
      <c r="B279" s="2">
        <v>201804</v>
      </c>
      <c r="C279" s="14">
        <v>0.4713</v>
      </c>
      <c r="D279" s="14">
        <v>0.5287</v>
      </c>
      <c r="E279" s="21"/>
      <c r="F279" s="21"/>
      <c r="G279" s="15"/>
      <c r="H279" s="15">
        <v>17</v>
      </c>
      <c r="I279" s="4">
        <v>817</v>
      </c>
      <c r="J279" s="4">
        <v>12988</v>
      </c>
      <c r="K279" s="4">
        <v>103485</v>
      </c>
      <c r="L279" s="4">
        <v>211963</v>
      </c>
      <c r="M279" s="4">
        <v>351698</v>
      </c>
      <c r="N279" s="4">
        <v>415479</v>
      </c>
      <c r="O279" s="4">
        <v>509808</v>
      </c>
      <c r="P279" s="4">
        <v>422413</v>
      </c>
      <c r="Q279" s="4">
        <v>2822</v>
      </c>
      <c r="R279" s="4"/>
      <c r="S279" s="8"/>
    </row>
    <row r="280" spans="2:19" ht="15.75" thickBot="1">
      <c r="B280" s="2">
        <v>201803</v>
      </c>
      <c r="C280" s="14">
        <v>0.4703</v>
      </c>
      <c r="D280" s="14">
        <v>0.5297</v>
      </c>
      <c r="E280" s="21"/>
      <c r="F280" s="21"/>
      <c r="G280" s="15"/>
      <c r="H280" s="15">
        <v>18</v>
      </c>
      <c r="I280" s="4">
        <v>793</v>
      </c>
      <c r="J280" s="4">
        <v>12661</v>
      </c>
      <c r="K280" s="4">
        <v>101057</v>
      </c>
      <c r="L280" s="4">
        <v>207611</v>
      </c>
      <c r="M280" s="4">
        <v>345094</v>
      </c>
      <c r="N280" s="4">
        <v>408005</v>
      </c>
      <c r="O280" s="4">
        <v>500474</v>
      </c>
      <c r="P280" s="4">
        <v>412587</v>
      </c>
      <c r="Q280" s="4">
        <v>2562</v>
      </c>
      <c r="R280" s="4"/>
      <c r="S280" s="8"/>
    </row>
    <row r="281" spans="2:19" ht="15.75" thickBot="1">
      <c r="B281" s="2">
        <v>201802</v>
      </c>
      <c r="C281" s="14">
        <v>0.4699</v>
      </c>
      <c r="D281" s="14" t="s">
        <v>79</v>
      </c>
      <c r="E281" s="21"/>
      <c r="F281" s="21"/>
      <c r="G281" s="15"/>
      <c r="H281" s="15">
        <v>17</v>
      </c>
      <c r="I281" s="4">
        <v>784</v>
      </c>
      <c r="J281" s="4">
        <v>12401</v>
      </c>
      <c r="K281" s="4">
        <v>99172</v>
      </c>
      <c r="L281" s="4">
        <v>205169</v>
      </c>
      <c r="M281" s="4">
        <v>342215</v>
      </c>
      <c r="N281" s="4">
        <v>404793</v>
      </c>
      <c r="O281" s="4">
        <v>496588</v>
      </c>
      <c r="P281" s="4">
        <v>408094</v>
      </c>
      <c r="Q281" s="4">
        <v>2463</v>
      </c>
      <c r="R281" s="4"/>
      <c r="S281" s="8"/>
    </row>
    <row r="282" spans="2:19" ht="15.75" thickBot="1">
      <c r="B282" s="2">
        <v>201801</v>
      </c>
      <c r="C282" s="14">
        <v>0.4678</v>
      </c>
      <c r="D282" s="14" t="s">
        <v>78</v>
      </c>
      <c r="E282" s="21"/>
      <c r="F282" s="21"/>
      <c r="G282" s="15"/>
      <c r="H282" s="15">
        <v>17</v>
      </c>
      <c r="I282" s="4">
        <v>774</v>
      </c>
      <c r="J282" s="4">
        <v>12219</v>
      </c>
      <c r="K282" s="4">
        <v>98005</v>
      </c>
      <c r="L282" s="4">
        <v>203097</v>
      </c>
      <c r="M282" s="4">
        <v>339297</v>
      </c>
      <c r="N282" s="4">
        <v>401311</v>
      </c>
      <c r="O282" s="4">
        <v>492545</v>
      </c>
      <c r="P282" s="4">
        <v>403307</v>
      </c>
      <c r="Q282" s="4">
        <v>2361</v>
      </c>
      <c r="R282" s="4"/>
      <c r="S282" s="8"/>
    </row>
    <row r="283" spans="2:19" ht="15.75" thickBot="1">
      <c r="B283" s="2">
        <v>201752</v>
      </c>
      <c r="C283" s="14">
        <v>0.4677</v>
      </c>
      <c r="D283" s="14" t="s">
        <v>76</v>
      </c>
      <c r="E283" s="21"/>
      <c r="F283" s="21"/>
      <c r="G283" s="15"/>
      <c r="H283" s="15">
        <v>17</v>
      </c>
      <c r="I283" s="4">
        <v>768</v>
      </c>
      <c r="J283" s="4">
        <v>12106</v>
      </c>
      <c r="K283" s="4">
        <v>97298</v>
      </c>
      <c r="L283" s="4">
        <v>201363</v>
      </c>
      <c r="M283" s="4">
        <v>336688</v>
      </c>
      <c r="N283" s="4">
        <v>398546</v>
      </c>
      <c r="O283" s="4">
        <v>489128</v>
      </c>
      <c r="P283" s="4">
        <v>399926</v>
      </c>
      <c r="Q283" s="4">
        <v>2293</v>
      </c>
      <c r="R283" s="4"/>
      <c r="S283" s="8"/>
    </row>
    <row r="284" spans="2:19" ht="15.75" thickBot="1">
      <c r="B284" s="2">
        <v>201751</v>
      </c>
      <c r="C284" s="14">
        <v>0.4679</v>
      </c>
      <c r="D284" s="14" t="s">
        <v>77</v>
      </c>
      <c r="E284" s="21"/>
      <c r="F284" s="21"/>
      <c r="G284" s="15"/>
      <c r="H284" s="15">
        <v>18</v>
      </c>
      <c r="I284" s="4">
        <v>764</v>
      </c>
      <c r="J284" s="4">
        <v>12070</v>
      </c>
      <c r="K284" s="4">
        <v>96940</v>
      </c>
      <c r="L284" s="4">
        <v>200434</v>
      </c>
      <c r="M284" s="4">
        <v>335022</v>
      </c>
      <c r="N284" s="4">
        <v>396714</v>
      </c>
      <c r="O284" s="4">
        <v>487261</v>
      </c>
      <c r="P284" s="4">
        <v>397570</v>
      </c>
      <c r="Q284" s="4">
        <v>2261</v>
      </c>
      <c r="R284" s="4"/>
      <c r="S284" s="8"/>
    </row>
    <row r="285" spans="2:19" ht="15.75" thickBot="1">
      <c r="B285" s="2">
        <v>201750</v>
      </c>
      <c r="C285" s="14">
        <v>0.4693</v>
      </c>
      <c r="D285" s="14" t="s">
        <v>75</v>
      </c>
      <c r="E285" s="21"/>
      <c r="F285" s="21"/>
      <c r="G285" s="15"/>
      <c r="H285" s="15">
        <v>18</v>
      </c>
      <c r="I285" s="4">
        <v>761</v>
      </c>
      <c r="J285" s="4">
        <v>12044</v>
      </c>
      <c r="K285" s="4">
        <v>96508</v>
      </c>
      <c r="L285" s="4">
        <v>199093</v>
      </c>
      <c r="M285" s="4">
        <v>332778</v>
      </c>
      <c r="N285" s="4">
        <v>394034</v>
      </c>
      <c r="O285" s="4">
        <v>484657</v>
      </c>
      <c r="P285" s="4">
        <v>394346</v>
      </c>
      <c r="Q285" s="4">
        <v>2222</v>
      </c>
      <c r="R285" s="4"/>
      <c r="S285" s="8"/>
    </row>
    <row r="286" spans="2:19" ht="15.75" thickBot="1">
      <c r="B286" s="2">
        <v>201749</v>
      </c>
      <c r="C286" s="14">
        <v>0.469</v>
      </c>
      <c r="D286" s="14" t="s">
        <v>74</v>
      </c>
      <c r="E286" s="21"/>
      <c r="F286" s="21"/>
      <c r="G286" s="15"/>
      <c r="H286" s="15">
        <v>19</v>
      </c>
      <c r="I286" s="4">
        <v>758</v>
      </c>
      <c r="J286" s="4">
        <v>11991</v>
      </c>
      <c r="K286" s="4">
        <v>96003</v>
      </c>
      <c r="L286" s="4">
        <v>197636</v>
      </c>
      <c r="M286" s="4">
        <v>330331</v>
      </c>
      <c r="N286" s="4">
        <v>391413</v>
      </c>
      <c r="O286" s="4">
        <v>482007</v>
      </c>
      <c r="P286" s="4">
        <v>391486</v>
      </c>
      <c r="Q286" s="4">
        <v>2177</v>
      </c>
      <c r="R286" s="4"/>
      <c r="S286" s="8"/>
    </row>
    <row r="287" spans="2:19" ht="15.75" thickBot="1">
      <c r="B287" s="2">
        <v>201748</v>
      </c>
      <c r="C287" s="14">
        <v>0.4688</v>
      </c>
      <c r="D287" s="14" t="s">
        <v>73</v>
      </c>
      <c r="E287" s="21"/>
      <c r="F287" s="21"/>
      <c r="G287" s="15"/>
      <c r="H287" s="15">
        <v>19</v>
      </c>
      <c r="I287" s="4">
        <v>759</v>
      </c>
      <c r="J287" s="4">
        <v>11930</v>
      </c>
      <c r="K287" s="4">
        <v>95471</v>
      </c>
      <c r="L287" s="4">
        <v>196143</v>
      </c>
      <c r="M287" s="4">
        <v>328136</v>
      </c>
      <c r="N287" s="4">
        <v>388644</v>
      </c>
      <c r="O287" s="4">
        <v>479259</v>
      </c>
      <c r="P287" s="4">
        <v>388500</v>
      </c>
      <c r="Q287" s="4">
        <v>2142</v>
      </c>
      <c r="R287" s="4"/>
      <c r="S287" s="8"/>
    </row>
    <row r="288" spans="2:19" ht="15.75" thickBot="1">
      <c r="B288" s="2">
        <v>201747</v>
      </c>
      <c r="C288" s="14">
        <v>0.4686</v>
      </c>
      <c r="D288" s="14" t="s">
        <v>72</v>
      </c>
      <c r="E288" s="21"/>
      <c r="F288" s="21"/>
      <c r="G288" s="15"/>
      <c r="H288" s="15">
        <v>19</v>
      </c>
      <c r="I288" s="4">
        <v>757</v>
      </c>
      <c r="J288" s="4">
        <v>11884</v>
      </c>
      <c r="K288" s="4">
        <v>94925</v>
      </c>
      <c r="L288" s="4">
        <v>194476</v>
      </c>
      <c r="M288" s="4">
        <v>324928</v>
      </c>
      <c r="N288" s="4">
        <v>384336</v>
      </c>
      <c r="O288" s="4">
        <v>474708</v>
      </c>
      <c r="P288" s="4">
        <v>383081</v>
      </c>
      <c r="Q288" s="4">
        <v>2091</v>
      </c>
      <c r="R288" s="4"/>
      <c r="S288" s="8"/>
    </row>
    <row r="289" spans="2:19" ht="15.75" thickBot="1">
      <c r="B289" s="2">
        <v>201746</v>
      </c>
      <c r="C289" s="14">
        <v>0.4684</v>
      </c>
      <c r="D289" s="14" t="s">
        <v>65</v>
      </c>
      <c r="E289" s="21"/>
      <c r="F289" s="21"/>
      <c r="G289" s="15"/>
      <c r="H289" s="15">
        <v>19</v>
      </c>
      <c r="I289" s="4">
        <v>750</v>
      </c>
      <c r="J289" s="4">
        <v>11802</v>
      </c>
      <c r="K289" s="4">
        <v>94207</v>
      </c>
      <c r="L289" s="4">
        <v>192839</v>
      </c>
      <c r="M289" s="4">
        <v>322326</v>
      </c>
      <c r="N289" s="4">
        <v>381599</v>
      </c>
      <c r="O289" s="4">
        <v>471859</v>
      </c>
      <c r="P289" s="4">
        <v>379951</v>
      </c>
      <c r="Q289" s="4">
        <v>2057</v>
      </c>
      <c r="R289" s="4"/>
      <c r="S289" s="8"/>
    </row>
    <row r="290" spans="2:19" ht="15.75" thickBot="1">
      <c r="B290" s="2">
        <v>201745</v>
      </c>
      <c r="C290" s="14">
        <v>0.4683</v>
      </c>
      <c r="D290" s="14" t="s">
        <v>63</v>
      </c>
      <c r="E290" s="21"/>
      <c r="F290" s="21"/>
      <c r="G290" s="15"/>
      <c r="H290" s="15">
        <v>19</v>
      </c>
      <c r="I290" s="4">
        <v>747</v>
      </c>
      <c r="J290" s="4">
        <v>11759</v>
      </c>
      <c r="K290" s="4">
        <v>93744</v>
      </c>
      <c r="L290" s="4">
        <v>191658</v>
      </c>
      <c r="M290" s="4">
        <v>320341</v>
      </c>
      <c r="N290" s="4">
        <v>379232</v>
      </c>
      <c r="O290" s="4">
        <v>469202</v>
      </c>
      <c r="P290" s="4">
        <v>376985</v>
      </c>
      <c r="Q290" s="4">
        <v>2028</v>
      </c>
      <c r="R290" s="4"/>
      <c r="S290" s="8"/>
    </row>
    <row r="291" spans="2:19" ht="15.75" thickBot="1">
      <c r="B291" s="2">
        <v>201744</v>
      </c>
      <c r="C291" s="14">
        <v>0.4684</v>
      </c>
      <c r="D291" s="14" t="s">
        <v>65</v>
      </c>
      <c r="E291" s="21"/>
      <c r="F291" s="21"/>
      <c r="G291" s="15"/>
      <c r="H291" s="15">
        <v>19</v>
      </c>
      <c r="I291" s="4">
        <v>746</v>
      </c>
      <c r="J291" s="4">
        <v>11712</v>
      </c>
      <c r="K291" s="4">
        <v>93321</v>
      </c>
      <c r="L291" s="4">
        <v>190504</v>
      </c>
      <c r="M291" s="4">
        <v>318304</v>
      </c>
      <c r="N291" s="4">
        <v>376969</v>
      </c>
      <c r="O291" s="4">
        <v>466558</v>
      </c>
      <c r="P291" s="4">
        <v>373907</v>
      </c>
      <c r="Q291" s="4">
        <v>1998</v>
      </c>
      <c r="R291" s="4"/>
      <c r="S291" s="8"/>
    </row>
    <row r="292" spans="2:19" ht="15.75" thickBot="1">
      <c r="B292" s="2">
        <v>201743</v>
      </c>
      <c r="C292" s="14">
        <v>0.4684</v>
      </c>
      <c r="D292" s="14" t="s">
        <v>65</v>
      </c>
      <c r="E292" s="21"/>
      <c r="F292" s="21"/>
      <c r="G292" s="15"/>
      <c r="H292" s="15">
        <v>20</v>
      </c>
      <c r="I292" s="4">
        <v>747</v>
      </c>
      <c r="J292" s="4">
        <v>11675</v>
      </c>
      <c r="K292" s="4">
        <v>92863</v>
      </c>
      <c r="L292" s="4">
        <v>189104</v>
      </c>
      <c r="M292" s="4">
        <v>315875</v>
      </c>
      <c r="N292" s="4">
        <v>374366</v>
      </c>
      <c r="O292" s="4">
        <v>463620</v>
      </c>
      <c r="P292" s="4">
        <v>370693</v>
      </c>
      <c r="Q292" s="4">
        <v>1960</v>
      </c>
      <c r="R292" s="4"/>
      <c r="S292" s="8"/>
    </row>
    <row r="293" spans="2:19" ht="15.75" thickBot="1">
      <c r="B293" s="2">
        <v>201742</v>
      </c>
      <c r="C293" s="14">
        <v>0.4683</v>
      </c>
      <c r="D293" s="14" t="s">
        <v>63</v>
      </c>
      <c r="E293" s="21"/>
      <c r="F293" s="21"/>
      <c r="G293" s="15"/>
      <c r="H293" s="15">
        <v>20</v>
      </c>
      <c r="I293" s="4">
        <v>743</v>
      </c>
      <c r="J293" s="4">
        <v>11622</v>
      </c>
      <c r="K293" s="4">
        <v>92288</v>
      </c>
      <c r="L293" s="4">
        <v>187609</v>
      </c>
      <c r="M293" s="4">
        <v>313277</v>
      </c>
      <c r="N293" s="4">
        <v>371567</v>
      </c>
      <c r="O293" s="4">
        <v>460537</v>
      </c>
      <c r="P293" s="4">
        <v>367266</v>
      </c>
      <c r="Q293" s="4">
        <v>1921</v>
      </c>
      <c r="R293" s="4"/>
      <c r="S293" s="8"/>
    </row>
    <row r="294" spans="2:19" ht="15.75" thickBot="1">
      <c r="B294" s="2">
        <v>201741</v>
      </c>
      <c r="C294" s="14">
        <v>0.4684</v>
      </c>
      <c r="D294" s="14" t="s">
        <v>65</v>
      </c>
      <c r="E294" s="21"/>
      <c r="F294" s="21"/>
      <c r="G294" s="15"/>
      <c r="H294" s="15">
        <v>20</v>
      </c>
      <c r="I294" s="4">
        <v>739</v>
      </c>
      <c r="J294" s="4">
        <v>11563</v>
      </c>
      <c r="K294" s="4">
        <v>91851</v>
      </c>
      <c r="L294" s="4">
        <v>186452</v>
      </c>
      <c r="M294" s="4">
        <v>311080</v>
      </c>
      <c r="N294" s="4">
        <v>369078</v>
      </c>
      <c r="O294" s="4">
        <v>457727</v>
      </c>
      <c r="P294" s="4">
        <v>364254</v>
      </c>
      <c r="Q294" s="4">
        <v>1889</v>
      </c>
      <c r="R294" s="4"/>
      <c r="S294" s="8"/>
    </row>
    <row r="295" spans="2:19" ht="15.75" thickBot="1">
      <c r="B295" s="2">
        <v>201740</v>
      </c>
      <c r="C295" s="14">
        <v>0.4684</v>
      </c>
      <c r="D295" s="14" t="s">
        <v>65</v>
      </c>
      <c r="E295" s="21"/>
      <c r="F295" s="21"/>
      <c r="G295" s="15"/>
      <c r="H295" s="15">
        <v>20</v>
      </c>
      <c r="I295" s="4">
        <v>738</v>
      </c>
      <c r="J295" s="4">
        <v>11533</v>
      </c>
      <c r="K295" s="4">
        <v>91346</v>
      </c>
      <c r="L295" s="4">
        <v>185060</v>
      </c>
      <c r="M295" s="4">
        <v>308647</v>
      </c>
      <c r="N295" s="4">
        <v>366131</v>
      </c>
      <c r="O295" s="4">
        <v>454606</v>
      </c>
      <c r="P295" s="4">
        <v>360850</v>
      </c>
      <c r="Q295" s="4">
        <v>1856</v>
      </c>
      <c r="R295" s="4"/>
      <c r="S295" s="8"/>
    </row>
    <row r="296" spans="2:19" ht="15.75" thickBot="1">
      <c r="B296" s="2">
        <v>201739</v>
      </c>
      <c r="C296" s="14" t="s">
        <v>64</v>
      </c>
      <c r="D296" s="14" t="s">
        <v>65</v>
      </c>
      <c r="E296" s="21"/>
      <c r="F296" s="21"/>
      <c r="G296" s="15"/>
      <c r="H296" s="15">
        <v>20</v>
      </c>
      <c r="I296" s="4">
        <v>738</v>
      </c>
      <c r="J296" s="4">
        <v>11492</v>
      </c>
      <c r="K296" s="4">
        <v>90865</v>
      </c>
      <c r="L296" s="4">
        <v>183677</v>
      </c>
      <c r="M296" s="4">
        <v>306074</v>
      </c>
      <c r="N296" s="4">
        <v>363134</v>
      </c>
      <c r="O296" s="4">
        <v>451324</v>
      </c>
      <c r="P296" s="4">
        <v>357373</v>
      </c>
      <c r="Q296" s="4">
        <v>1812</v>
      </c>
      <c r="R296" s="4"/>
      <c r="S296" s="8"/>
    </row>
    <row r="297" spans="2:19" ht="15.75" thickBot="1">
      <c r="B297" s="2">
        <v>201738</v>
      </c>
      <c r="C297" s="14" t="s">
        <v>64</v>
      </c>
      <c r="D297" s="14" t="s">
        <v>65</v>
      </c>
      <c r="E297" s="21"/>
      <c r="F297" s="21"/>
      <c r="G297" s="15"/>
      <c r="H297" s="15">
        <v>21</v>
      </c>
      <c r="I297" s="4">
        <v>735</v>
      </c>
      <c r="J297" s="4">
        <v>11458</v>
      </c>
      <c r="K297" s="4">
        <v>90559</v>
      </c>
      <c r="L297" s="4">
        <v>182666</v>
      </c>
      <c r="M297" s="4">
        <v>303952</v>
      </c>
      <c r="N297" s="4">
        <v>360568</v>
      </c>
      <c r="O297" s="4">
        <v>448378</v>
      </c>
      <c r="P297" s="4">
        <v>353954</v>
      </c>
      <c r="Q297" s="4">
        <v>1782</v>
      </c>
      <c r="R297" s="4"/>
      <c r="S297" s="8"/>
    </row>
    <row r="298" spans="2:19" ht="15.75" thickBot="1">
      <c r="B298" s="2">
        <v>201737</v>
      </c>
      <c r="C298" s="14" t="s">
        <v>62</v>
      </c>
      <c r="D298" s="14" t="s">
        <v>63</v>
      </c>
      <c r="E298" s="21"/>
      <c r="F298" s="21"/>
      <c r="G298" s="15"/>
      <c r="H298" s="15">
        <v>20</v>
      </c>
      <c r="I298" s="4">
        <v>729</v>
      </c>
      <c r="J298" s="4">
        <v>11417</v>
      </c>
      <c r="K298" s="4">
        <v>90108</v>
      </c>
      <c r="L298" s="4">
        <v>181515</v>
      </c>
      <c r="M298" s="4">
        <v>301735</v>
      </c>
      <c r="N298" s="4">
        <v>357849</v>
      </c>
      <c r="O298" s="4">
        <v>445342</v>
      </c>
      <c r="P298" s="4">
        <v>350659</v>
      </c>
      <c r="Q298" s="4">
        <v>1742</v>
      </c>
      <c r="R298" s="4"/>
      <c r="S298" s="8"/>
    </row>
    <row r="299" spans="2:19" ht="15.75" thickBot="1">
      <c r="B299" s="2">
        <v>201736</v>
      </c>
      <c r="C299" s="14" t="s">
        <v>58</v>
      </c>
      <c r="D299" s="14" t="s">
        <v>59</v>
      </c>
      <c r="E299" s="21"/>
      <c r="F299" s="21"/>
      <c r="G299" s="15"/>
      <c r="H299" s="15">
        <v>21</v>
      </c>
      <c r="I299" s="4">
        <v>725</v>
      </c>
      <c r="J299" s="4">
        <v>11359</v>
      </c>
      <c r="K299" s="4">
        <v>89622</v>
      </c>
      <c r="L299" s="4">
        <v>180247</v>
      </c>
      <c r="M299" s="4">
        <v>299129</v>
      </c>
      <c r="N299" s="4">
        <v>354549</v>
      </c>
      <c r="O299" s="4">
        <v>441841</v>
      </c>
      <c r="P299" s="4">
        <v>346867</v>
      </c>
      <c r="Q299" s="4">
        <v>1697</v>
      </c>
      <c r="R299" s="4"/>
      <c r="S299" s="8"/>
    </row>
    <row r="300" spans="2:19" ht="15.75" thickBot="1">
      <c r="B300" s="2">
        <v>201735</v>
      </c>
      <c r="C300" s="14" t="s">
        <v>58</v>
      </c>
      <c r="D300" s="14" t="s">
        <v>59</v>
      </c>
      <c r="E300" s="21"/>
      <c r="F300" s="21"/>
      <c r="G300" s="15"/>
      <c r="H300" s="15">
        <v>21</v>
      </c>
      <c r="I300" s="4">
        <v>716</v>
      </c>
      <c r="J300" s="4">
        <v>11306</v>
      </c>
      <c r="K300" s="4">
        <v>89171</v>
      </c>
      <c r="L300" s="4">
        <v>179032</v>
      </c>
      <c r="M300" s="4">
        <v>296691</v>
      </c>
      <c r="N300" s="4">
        <v>351655</v>
      </c>
      <c r="O300" s="4">
        <v>438643</v>
      </c>
      <c r="P300" s="4">
        <v>343221</v>
      </c>
      <c r="Q300" s="4">
        <v>1654</v>
      </c>
      <c r="R300" s="4"/>
      <c r="S300" s="8"/>
    </row>
    <row r="301" spans="2:19" ht="15.75" thickBot="1">
      <c r="B301" s="2">
        <v>201734</v>
      </c>
      <c r="C301" s="14" t="s">
        <v>58</v>
      </c>
      <c r="D301" s="14" t="s">
        <v>59</v>
      </c>
      <c r="E301" s="21"/>
      <c r="F301" s="21"/>
      <c r="G301" s="15"/>
      <c r="H301" s="15">
        <v>21</v>
      </c>
      <c r="I301" s="4">
        <v>713</v>
      </c>
      <c r="J301" s="4">
        <v>11275</v>
      </c>
      <c r="K301" s="4">
        <v>88833</v>
      </c>
      <c r="L301" s="4">
        <v>177977</v>
      </c>
      <c r="M301" s="4">
        <v>294340</v>
      </c>
      <c r="N301" s="4">
        <v>348976</v>
      </c>
      <c r="O301" s="4">
        <v>435588</v>
      </c>
      <c r="P301" s="4">
        <v>339555</v>
      </c>
      <c r="Q301" s="4">
        <v>1611</v>
      </c>
      <c r="R301" s="4"/>
      <c r="S301" s="8"/>
    </row>
    <row r="302" spans="2:19" ht="15.75" thickBot="1">
      <c r="B302" s="2">
        <v>201733</v>
      </c>
      <c r="C302" s="14" t="s">
        <v>60</v>
      </c>
      <c r="D302" s="14" t="s">
        <v>61</v>
      </c>
      <c r="E302" s="21"/>
      <c r="F302" s="21"/>
      <c r="G302" s="15"/>
      <c r="H302" s="15">
        <v>21</v>
      </c>
      <c r="I302" s="4">
        <v>711</v>
      </c>
      <c r="J302" s="4">
        <v>11249</v>
      </c>
      <c r="K302" s="4">
        <v>88469</v>
      </c>
      <c r="L302" s="4">
        <v>176836</v>
      </c>
      <c r="M302" s="4">
        <v>292032</v>
      </c>
      <c r="N302" s="4">
        <v>346191</v>
      </c>
      <c r="O302" s="4">
        <v>432614</v>
      </c>
      <c r="P302" s="4">
        <v>336155</v>
      </c>
      <c r="Q302" s="4">
        <v>1561</v>
      </c>
      <c r="R302" s="4"/>
      <c r="S302" s="8"/>
    </row>
    <row r="303" spans="2:19" ht="15.75" thickBot="1">
      <c r="B303" s="2">
        <v>201732</v>
      </c>
      <c r="C303" s="14" t="s">
        <v>60</v>
      </c>
      <c r="D303" s="14" t="s">
        <v>61</v>
      </c>
      <c r="E303" s="21"/>
      <c r="F303" s="21"/>
      <c r="G303" s="15"/>
      <c r="H303" s="15">
        <v>21</v>
      </c>
      <c r="I303" s="4">
        <v>711</v>
      </c>
      <c r="J303" s="4">
        <v>11201</v>
      </c>
      <c r="K303" s="4">
        <v>88129</v>
      </c>
      <c r="L303" s="4">
        <v>175666</v>
      </c>
      <c r="M303" s="4">
        <v>289900</v>
      </c>
      <c r="N303" s="4">
        <v>343668</v>
      </c>
      <c r="O303" s="4">
        <v>429787</v>
      </c>
      <c r="P303" s="4">
        <v>333101</v>
      </c>
      <c r="Q303" s="4">
        <v>1496</v>
      </c>
      <c r="R303" s="4"/>
      <c r="S303" s="8"/>
    </row>
    <row r="304" spans="2:19" ht="15.75" thickBot="1">
      <c r="B304" s="2">
        <v>201731</v>
      </c>
      <c r="C304" s="14" t="s">
        <v>58</v>
      </c>
      <c r="D304" s="14" t="s">
        <v>59</v>
      </c>
      <c r="E304" s="21"/>
      <c r="F304" s="21"/>
      <c r="G304" s="15"/>
      <c r="H304" s="15">
        <v>21</v>
      </c>
      <c r="I304" s="4">
        <v>704</v>
      </c>
      <c r="J304" s="4">
        <v>11150</v>
      </c>
      <c r="K304" s="4">
        <v>87688</v>
      </c>
      <c r="L304" s="4">
        <v>174409</v>
      </c>
      <c r="M304" s="4">
        <v>287489</v>
      </c>
      <c r="N304" s="4">
        <v>341106</v>
      </c>
      <c r="O304" s="4">
        <v>426921</v>
      </c>
      <c r="P304" s="4">
        <v>330015</v>
      </c>
      <c r="Q304" s="4">
        <v>1453</v>
      </c>
      <c r="R304" s="4"/>
      <c r="S304" s="8"/>
    </row>
    <row r="305" spans="2:19" ht="15.75" thickBot="1">
      <c r="B305" s="2">
        <v>201730</v>
      </c>
      <c r="C305" s="14" t="s">
        <v>57</v>
      </c>
      <c r="D305" s="14" t="s">
        <v>56</v>
      </c>
      <c r="E305" s="21"/>
      <c r="F305" s="21"/>
      <c r="G305" s="15"/>
      <c r="H305" s="15">
        <v>21</v>
      </c>
      <c r="I305" s="4">
        <v>705</v>
      </c>
      <c r="J305" s="4">
        <v>11122</v>
      </c>
      <c r="K305" s="4">
        <v>87343</v>
      </c>
      <c r="L305" s="4">
        <v>173394</v>
      </c>
      <c r="M305" s="4">
        <v>285452</v>
      </c>
      <c r="N305" s="4">
        <v>338715</v>
      </c>
      <c r="O305" s="4">
        <v>424379</v>
      </c>
      <c r="P305" s="4">
        <v>327267</v>
      </c>
      <c r="Q305" s="4">
        <v>1405</v>
      </c>
      <c r="R305" s="4"/>
      <c r="S305" s="8"/>
    </row>
    <row r="306" spans="2:19" ht="15.75" thickBot="1">
      <c r="B306" s="2">
        <v>201729</v>
      </c>
      <c r="C306" s="14" t="s">
        <v>58</v>
      </c>
      <c r="D306" s="14" t="s">
        <v>59</v>
      </c>
      <c r="E306" s="21"/>
      <c r="F306" s="21"/>
      <c r="G306" s="15"/>
      <c r="H306" s="15">
        <v>21</v>
      </c>
      <c r="I306" s="4">
        <v>704</v>
      </c>
      <c r="J306" s="4">
        <v>11085</v>
      </c>
      <c r="K306" s="4">
        <v>87032</v>
      </c>
      <c r="L306" s="4">
        <v>172454</v>
      </c>
      <c r="M306" s="4">
        <v>283481</v>
      </c>
      <c r="N306" s="4">
        <v>336343</v>
      </c>
      <c r="O306" s="4">
        <v>421419</v>
      </c>
      <c r="P306" s="4">
        <v>323996</v>
      </c>
      <c r="Q306" s="4">
        <v>1312</v>
      </c>
      <c r="R306" s="4"/>
      <c r="S306" s="8"/>
    </row>
    <row r="307" spans="2:19" ht="15.75" thickBot="1">
      <c r="B307" s="2">
        <v>201728</v>
      </c>
      <c r="C307" s="14" t="s">
        <v>57</v>
      </c>
      <c r="D307" s="14" t="s">
        <v>56</v>
      </c>
      <c r="E307" s="21"/>
      <c r="F307" s="21"/>
      <c r="G307" s="15"/>
      <c r="H307" s="15">
        <v>21</v>
      </c>
      <c r="I307" s="4">
        <v>701</v>
      </c>
      <c r="J307" s="4">
        <v>11056</v>
      </c>
      <c r="K307" s="4">
        <v>86754</v>
      </c>
      <c r="L307" s="4">
        <v>171533</v>
      </c>
      <c r="M307" s="4">
        <v>281708</v>
      </c>
      <c r="N307" s="4">
        <v>334285</v>
      </c>
      <c r="O307" s="4">
        <v>419065</v>
      </c>
      <c r="P307" s="4">
        <v>321372</v>
      </c>
      <c r="Q307" s="4">
        <v>1266</v>
      </c>
      <c r="R307" s="4"/>
      <c r="S307" s="8"/>
    </row>
    <row r="308" spans="2:19" ht="15.75" thickBot="1">
      <c r="B308" s="2">
        <v>201727</v>
      </c>
      <c r="C308" s="14">
        <v>0.4683</v>
      </c>
      <c r="D308" s="14">
        <v>0.5317</v>
      </c>
      <c r="G308" s="15"/>
      <c r="H308" s="15">
        <v>21</v>
      </c>
      <c r="I308" s="4">
        <v>703</v>
      </c>
      <c r="J308" s="4">
        <v>11013</v>
      </c>
      <c r="K308" s="4">
        <v>86433</v>
      </c>
      <c r="L308" s="4">
        <v>170574</v>
      </c>
      <c r="M308" s="4">
        <v>279666</v>
      </c>
      <c r="N308" s="4">
        <v>331969</v>
      </c>
      <c r="O308" s="4">
        <v>416389</v>
      </c>
      <c r="P308" s="4">
        <v>318669</v>
      </c>
      <c r="Q308" s="4">
        <v>1232</v>
      </c>
      <c r="R308" s="4"/>
      <c r="S308" s="8"/>
    </row>
    <row r="309" spans="2:19" ht="15.75" thickBot="1">
      <c r="B309" s="2">
        <v>201726</v>
      </c>
      <c r="C309" s="14">
        <v>0.4685</v>
      </c>
      <c r="D309" s="14">
        <v>0.5315</v>
      </c>
      <c r="G309" s="15"/>
      <c r="H309" s="15">
        <v>21</v>
      </c>
      <c r="I309" s="4">
        <v>702</v>
      </c>
      <c r="J309" s="4">
        <v>10952</v>
      </c>
      <c r="K309" s="4">
        <v>85981</v>
      </c>
      <c r="L309" s="4">
        <v>169269</v>
      </c>
      <c r="M309" s="4">
        <v>277280</v>
      </c>
      <c r="N309" s="4">
        <v>329279</v>
      </c>
      <c r="O309" s="4">
        <v>413250</v>
      </c>
      <c r="P309" s="4">
        <v>315754</v>
      </c>
      <c r="Q309" s="4">
        <v>1187</v>
      </c>
      <c r="R309" s="4"/>
      <c r="S309" s="8"/>
    </row>
    <row r="310" spans="2:19" ht="15.75" thickBot="1">
      <c r="B310" s="2">
        <v>201725</v>
      </c>
      <c r="C310" s="14">
        <v>0.4685</v>
      </c>
      <c r="D310" s="14">
        <v>0.5315</v>
      </c>
      <c r="G310" s="15"/>
      <c r="H310" s="15">
        <v>21</v>
      </c>
      <c r="I310" s="4">
        <v>698</v>
      </c>
      <c r="J310" s="4">
        <v>10905</v>
      </c>
      <c r="K310" s="4">
        <v>85579</v>
      </c>
      <c r="L310" s="4">
        <v>167988</v>
      </c>
      <c r="M310" s="4">
        <v>275087</v>
      </c>
      <c r="N310" s="4">
        <v>326692</v>
      </c>
      <c r="O310" s="4">
        <v>410122</v>
      </c>
      <c r="P310" s="4">
        <v>312666</v>
      </c>
      <c r="Q310" s="4">
        <v>1142</v>
      </c>
      <c r="R310" s="4"/>
      <c r="S310" s="8"/>
    </row>
    <row r="311" spans="2:19" ht="15.75" thickBot="1">
      <c r="B311" s="2">
        <v>201724</v>
      </c>
      <c r="C311" s="14">
        <v>0.4686</v>
      </c>
      <c r="D311" s="14">
        <v>0.5314</v>
      </c>
      <c r="G311" s="15"/>
      <c r="H311" s="15">
        <v>21</v>
      </c>
      <c r="I311" s="4">
        <v>692</v>
      </c>
      <c r="J311" s="4">
        <v>10865</v>
      </c>
      <c r="K311" s="4">
        <v>85273</v>
      </c>
      <c r="L311" s="4">
        <v>166881</v>
      </c>
      <c r="M311" s="4">
        <v>273103</v>
      </c>
      <c r="N311" s="4">
        <v>324440</v>
      </c>
      <c r="O311" s="4">
        <v>407430</v>
      </c>
      <c r="P311" s="4">
        <v>310182</v>
      </c>
      <c r="Q311" s="4">
        <v>1109</v>
      </c>
      <c r="R311" s="4"/>
      <c r="S311" s="8"/>
    </row>
    <row r="312" spans="2:19" ht="15.75" thickBot="1">
      <c r="B312" s="2">
        <v>201722</v>
      </c>
      <c r="C312" s="14">
        <v>0.469</v>
      </c>
      <c r="D312" s="14">
        <v>0.531</v>
      </c>
      <c r="G312" s="15"/>
      <c r="H312" s="15">
        <v>21</v>
      </c>
      <c r="I312" s="4">
        <v>680</v>
      </c>
      <c r="J312" s="4">
        <v>10725</v>
      </c>
      <c r="K312" s="4">
        <v>84181</v>
      </c>
      <c r="L312" s="4">
        <v>164003</v>
      </c>
      <c r="M312" s="4">
        <v>268014</v>
      </c>
      <c r="N312" s="4">
        <v>318431</v>
      </c>
      <c r="O312" s="4">
        <v>400305</v>
      </c>
      <c r="P312" s="4">
        <v>303455</v>
      </c>
      <c r="Q312" s="4">
        <v>1022</v>
      </c>
      <c r="R312" s="4"/>
      <c r="S312" s="8"/>
    </row>
    <row r="313" spans="2:19" ht="15.75" thickBot="1">
      <c r="B313" s="2">
        <v>201720</v>
      </c>
      <c r="C313" s="14">
        <v>0.4691</v>
      </c>
      <c r="D313" s="14">
        <v>0.5309</v>
      </c>
      <c r="G313" s="15"/>
      <c r="H313" s="15">
        <v>21</v>
      </c>
      <c r="I313" s="4">
        <v>671</v>
      </c>
      <c r="J313" s="4">
        <v>10680</v>
      </c>
      <c r="K313" s="4">
        <v>83672</v>
      </c>
      <c r="L313" s="4">
        <v>162364</v>
      </c>
      <c r="M313" s="4">
        <v>264550</v>
      </c>
      <c r="N313" s="4">
        <v>314325</v>
      </c>
      <c r="O313" s="4">
        <v>395488</v>
      </c>
      <c r="P313" s="4">
        <v>298892</v>
      </c>
      <c r="Q313" s="4">
        <v>967</v>
      </c>
      <c r="R313" s="4"/>
      <c r="S313" s="8"/>
    </row>
    <row r="314" spans="2:19" ht="15.75" thickBot="1">
      <c r="B314" s="2">
        <v>201719</v>
      </c>
      <c r="C314" s="14">
        <v>0.4691</v>
      </c>
      <c r="D314" s="14">
        <v>0.5309</v>
      </c>
      <c r="G314" s="15"/>
      <c r="H314" s="15">
        <v>21</v>
      </c>
      <c r="I314" s="4">
        <v>667</v>
      </c>
      <c r="J314" s="4">
        <v>10640</v>
      </c>
      <c r="K314" s="4">
        <v>83393</v>
      </c>
      <c r="L314" s="4">
        <v>161579</v>
      </c>
      <c r="M314" s="4">
        <v>262806</v>
      </c>
      <c r="N314" s="4">
        <v>312356</v>
      </c>
      <c r="O314" s="4">
        <v>393155</v>
      </c>
      <c r="P314" s="4">
        <v>296531</v>
      </c>
      <c r="Q314" s="4">
        <v>951</v>
      </c>
      <c r="R314" s="4"/>
      <c r="S314" s="8"/>
    </row>
    <row r="315" spans="2:19" ht="15.75" thickBot="1">
      <c r="B315" s="2">
        <v>201718</v>
      </c>
      <c r="C315" s="14">
        <v>0.4691</v>
      </c>
      <c r="D315" s="14">
        <v>0.5309</v>
      </c>
      <c r="G315" s="15"/>
      <c r="H315" s="15">
        <v>21</v>
      </c>
      <c r="I315" s="4">
        <v>660</v>
      </c>
      <c r="J315" s="4">
        <v>10587</v>
      </c>
      <c r="K315" s="4">
        <v>83057</v>
      </c>
      <c r="L315" s="4">
        <v>160722</v>
      </c>
      <c r="M315" s="4">
        <v>261147</v>
      </c>
      <c r="N315" s="4">
        <v>310522</v>
      </c>
      <c r="O315" s="4">
        <v>390761</v>
      </c>
      <c r="P315" s="4">
        <v>294313</v>
      </c>
      <c r="Q315" s="4">
        <v>935</v>
      </c>
      <c r="R315" s="4"/>
      <c r="S315" s="8"/>
    </row>
    <row r="316" spans="2:19" ht="15.75" thickBot="1">
      <c r="B316" s="2">
        <v>201717</v>
      </c>
      <c r="C316" s="14">
        <v>0.4693</v>
      </c>
      <c r="D316" s="14">
        <v>0.5307</v>
      </c>
      <c r="G316" s="15"/>
      <c r="H316" s="15">
        <v>21</v>
      </c>
      <c r="I316" s="4">
        <v>657</v>
      </c>
      <c r="J316" s="4">
        <v>10516</v>
      </c>
      <c r="K316" s="4">
        <v>82640</v>
      </c>
      <c r="L316" s="4">
        <v>159536</v>
      </c>
      <c r="M316" s="4">
        <v>258714</v>
      </c>
      <c r="N316" s="4">
        <v>307989</v>
      </c>
      <c r="O316" s="4">
        <v>387953</v>
      </c>
      <c r="P316" s="4">
        <v>291705</v>
      </c>
      <c r="Q316" s="4">
        <v>910</v>
      </c>
      <c r="R316" s="4"/>
      <c r="S316" s="8"/>
    </row>
    <row r="317" spans="2:19" ht="15.75" thickBot="1">
      <c r="B317" s="2">
        <v>201716</v>
      </c>
      <c r="C317" s="14">
        <v>0.4691</v>
      </c>
      <c r="D317" s="14">
        <v>0.5309</v>
      </c>
      <c r="G317" s="15"/>
      <c r="H317" s="15">
        <v>21</v>
      </c>
      <c r="I317" s="4">
        <v>658</v>
      </c>
      <c r="J317" s="4">
        <v>10390</v>
      </c>
      <c r="K317" s="4">
        <v>81894</v>
      </c>
      <c r="L317" s="4">
        <v>157880</v>
      </c>
      <c r="M317" s="4">
        <v>256087</v>
      </c>
      <c r="N317" s="4">
        <v>305280</v>
      </c>
      <c r="O317" s="4">
        <v>384563</v>
      </c>
      <c r="P317" s="4">
        <v>288401</v>
      </c>
      <c r="Q317" s="4">
        <v>875</v>
      </c>
      <c r="R317" s="4"/>
      <c r="S317" s="8"/>
    </row>
    <row r="318" spans="2:19" ht="15.75" thickBot="1">
      <c r="B318" s="2">
        <v>201715</v>
      </c>
      <c r="C318" s="14">
        <v>0.4692</v>
      </c>
      <c r="D318" s="14">
        <v>0.5308</v>
      </c>
      <c r="G318" s="15"/>
      <c r="H318" s="15">
        <v>21</v>
      </c>
      <c r="I318" s="4">
        <v>643</v>
      </c>
      <c r="J318" s="4">
        <v>10283</v>
      </c>
      <c r="K318" s="4">
        <v>81229</v>
      </c>
      <c r="L318" s="4">
        <v>156353</v>
      </c>
      <c r="M318" s="4">
        <v>253537</v>
      </c>
      <c r="N318" s="4">
        <v>302668</v>
      </c>
      <c r="O318" s="4">
        <v>381229</v>
      </c>
      <c r="P318" s="4">
        <v>284982</v>
      </c>
      <c r="Q318" s="4">
        <v>854</v>
      </c>
      <c r="R318" s="4"/>
      <c r="S318" s="8"/>
    </row>
    <row r="319" spans="2:19" ht="15.75" thickBot="1">
      <c r="B319" s="2">
        <v>201714</v>
      </c>
      <c r="C319" s="14">
        <v>0.4692</v>
      </c>
      <c r="D319" s="14">
        <v>0.5308</v>
      </c>
      <c r="G319" s="15"/>
      <c r="H319" s="15">
        <v>21</v>
      </c>
      <c r="I319" s="4">
        <v>638</v>
      </c>
      <c r="J319" s="4">
        <v>10194</v>
      </c>
      <c r="K319" s="4">
        <v>80607</v>
      </c>
      <c r="L319" s="4">
        <v>155054</v>
      </c>
      <c r="M319" s="4">
        <v>251274</v>
      </c>
      <c r="N319" s="4">
        <v>300050</v>
      </c>
      <c r="O319" s="4">
        <v>377927</v>
      </c>
      <c r="P319" s="4">
        <v>281077</v>
      </c>
      <c r="Q319" s="4">
        <v>828</v>
      </c>
      <c r="R319" s="4"/>
      <c r="S319" s="8"/>
    </row>
    <row r="320" spans="2:19" ht="15.75" thickBot="1">
      <c r="B320" s="2">
        <v>201713</v>
      </c>
      <c r="C320" s="14">
        <v>0.4691</v>
      </c>
      <c r="D320" s="14">
        <v>0.5309</v>
      </c>
      <c r="G320" s="15"/>
      <c r="H320" s="15">
        <v>19</v>
      </c>
      <c r="I320" s="4">
        <v>619</v>
      </c>
      <c r="J320" s="4">
        <v>10048</v>
      </c>
      <c r="K320" s="4">
        <v>79657</v>
      </c>
      <c r="L320" s="4">
        <v>153084</v>
      </c>
      <c r="M320" s="4">
        <v>247788</v>
      </c>
      <c r="N320" s="4">
        <v>296214</v>
      </c>
      <c r="O320" s="4">
        <v>372743</v>
      </c>
      <c r="P320" s="4">
        <v>274815</v>
      </c>
      <c r="Q320" s="4">
        <v>784</v>
      </c>
      <c r="R320" s="4"/>
      <c r="S320" s="8"/>
    </row>
    <row r="321" spans="2:19" ht="15.75" thickBot="1">
      <c r="B321" s="2">
        <v>201712</v>
      </c>
      <c r="C321" s="14">
        <v>0.468</v>
      </c>
      <c r="D321" s="14">
        <v>0.532</v>
      </c>
      <c r="G321" s="15"/>
      <c r="H321" s="15">
        <v>19</v>
      </c>
      <c r="I321" s="4">
        <v>598</v>
      </c>
      <c r="J321" s="4">
        <v>9757</v>
      </c>
      <c r="K321" s="4">
        <v>77603</v>
      </c>
      <c r="L321" s="4">
        <v>148784</v>
      </c>
      <c r="M321" s="4">
        <v>240056</v>
      </c>
      <c r="N321" s="4">
        <v>287540</v>
      </c>
      <c r="O321" s="4">
        <v>361897</v>
      </c>
      <c r="P321" s="4">
        <v>261575</v>
      </c>
      <c r="Q321" s="4">
        <v>707</v>
      </c>
      <c r="R321" s="4"/>
      <c r="S321" s="8"/>
    </row>
    <row r="322" spans="2:19" ht="15.75" thickBot="1">
      <c r="B322" s="2">
        <v>201711</v>
      </c>
      <c r="C322" s="14">
        <v>0.4644</v>
      </c>
      <c r="D322" s="14">
        <v>0.5356</v>
      </c>
      <c r="G322" s="15"/>
      <c r="H322" s="15">
        <v>17</v>
      </c>
      <c r="I322" s="4">
        <v>548</v>
      </c>
      <c r="J322" s="4">
        <v>9048</v>
      </c>
      <c r="K322" s="4">
        <v>72281</v>
      </c>
      <c r="L322" s="4">
        <v>137973</v>
      </c>
      <c r="M322" s="4">
        <v>220887</v>
      </c>
      <c r="N322" s="4">
        <v>265064</v>
      </c>
      <c r="O322" s="4">
        <v>331139</v>
      </c>
      <c r="P322" s="4">
        <v>222797</v>
      </c>
      <c r="Q322" s="4">
        <v>571</v>
      </c>
      <c r="R322" s="4"/>
      <c r="S322" s="8"/>
    </row>
    <row r="323" spans="2:19" ht="15.75" thickBot="1">
      <c r="B323" s="2">
        <v>201710</v>
      </c>
      <c r="C323" s="14">
        <v>0.462</v>
      </c>
      <c r="D323" s="14">
        <v>0.538</v>
      </c>
      <c r="G323" s="15"/>
      <c r="H323" s="15">
        <v>15</v>
      </c>
      <c r="I323" s="4">
        <v>523</v>
      </c>
      <c r="J323" s="4">
        <v>8765</v>
      </c>
      <c r="K323" s="4">
        <v>70273</v>
      </c>
      <c r="L323" s="4">
        <v>133297</v>
      </c>
      <c r="M323" s="4">
        <v>212505</v>
      </c>
      <c r="N323" s="4">
        <v>253630</v>
      </c>
      <c r="O323" s="4">
        <v>314284</v>
      </c>
      <c r="P323" s="4">
        <v>208467</v>
      </c>
      <c r="Q323" s="4">
        <v>537</v>
      </c>
      <c r="R323" s="4"/>
      <c r="S323" s="8"/>
    </row>
    <row r="324" spans="2:19" ht="15.75" thickBot="1">
      <c r="B324" s="2">
        <v>201709</v>
      </c>
      <c r="C324" s="14">
        <v>0.4561</v>
      </c>
      <c r="D324" s="14">
        <v>0.5439</v>
      </c>
      <c r="G324" s="15"/>
      <c r="H324" s="15">
        <v>14</v>
      </c>
      <c r="I324" s="4">
        <v>505</v>
      </c>
      <c r="J324" s="4">
        <v>8407</v>
      </c>
      <c r="K324" s="4">
        <v>67546</v>
      </c>
      <c r="L324" s="4">
        <v>127362</v>
      </c>
      <c r="M324" s="4">
        <v>201996</v>
      </c>
      <c r="N324" s="4">
        <v>237128</v>
      </c>
      <c r="O324" s="4">
        <v>286432</v>
      </c>
      <c r="P324" s="4">
        <v>184769</v>
      </c>
      <c r="Q324" s="4">
        <v>496</v>
      </c>
      <c r="R324" s="4"/>
      <c r="S324" s="8"/>
    </row>
    <row r="325" spans="2:19" ht="15.75" thickBot="1">
      <c r="B325" s="2">
        <v>201708</v>
      </c>
      <c r="C325" s="14">
        <v>0.4492</v>
      </c>
      <c r="D325" s="14">
        <v>0.5508</v>
      </c>
      <c r="G325" s="15"/>
      <c r="H325" s="15">
        <v>13</v>
      </c>
      <c r="I325" s="4">
        <v>465</v>
      </c>
      <c r="J325" s="4">
        <v>7591</v>
      </c>
      <c r="K325" s="4">
        <v>61458</v>
      </c>
      <c r="L325" s="4">
        <v>116069</v>
      </c>
      <c r="M325" s="4">
        <v>183879</v>
      </c>
      <c r="N325" s="4">
        <v>215752</v>
      </c>
      <c r="O325" s="4">
        <v>257468</v>
      </c>
      <c r="P325" s="4">
        <v>158392</v>
      </c>
      <c r="Q325" s="4">
        <v>402</v>
      </c>
      <c r="R325" s="4"/>
      <c r="S325" s="8"/>
    </row>
    <row r="326" spans="2:19" ht="15.75" thickBot="1">
      <c r="B326" s="2">
        <v>201707</v>
      </c>
      <c r="C326" s="14">
        <v>0.4443</v>
      </c>
      <c r="D326" s="14">
        <v>0.5557</v>
      </c>
      <c r="G326" s="15"/>
      <c r="H326" s="15">
        <v>12</v>
      </c>
      <c r="I326" s="4">
        <v>430</v>
      </c>
      <c r="J326" s="4">
        <v>7058</v>
      </c>
      <c r="K326" s="4">
        <v>58117</v>
      </c>
      <c r="L326" s="4">
        <v>110322</v>
      </c>
      <c r="M326" s="4">
        <v>174577</v>
      </c>
      <c r="N326" s="4">
        <v>204363</v>
      </c>
      <c r="O326" s="4">
        <v>241095</v>
      </c>
      <c r="P326" s="4">
        <v>144802</v>
      </c>
      <c r="Q326" s="4">
        <v>365</v>
      </c>
      <c r="R326" s="4"/>
      <c r="S326" s="8"/>
    </row>
    <row r="327" spans="2:18" ht="15.75" thickBot="1">
      <c r="B327" s="2">
        <v>201706</v>
      </c>
      <c r="C327" s="14">
        <v>0.4412</v>
      </c>
      <c r="D327" s="14">
        <v>0.5588</v>
      </c>
      <c r="G327" s="15"/>
      <c r="H327" s="15">
        <v>12</v>
      </c>
      <c r="I327" s="4">
        <v>414</v>
      </c>
      <c r="J327" s="4">
        <v>6829</v>
      </c>
      <c r="K327" s="4">
        <v>56485</v>
      </c>
      <c r="L327" s="4">
        <v>106898</v>
      </c>
      <c r="M327" s="4">
        <v>168597</v>
      </c>
      <c r="N327" s="4">
        <v>197181</v>
      </c>
      <c r="O327" s="4">
        <v>230897</v>
      </c>
      <c r="P327" s="4">
        <v>136592</v>
      </c>
      <c r="Q327" s="4">
        <v>339</v>
      </c>
      <c r="R327" s="4"/>
    </row>
    <row r="328" spans="2:18" ht="15.75" thickBot="1">
      <c r="B328" s="2">
        <v>201705</v>
      </c>
      <c r="C328" s="14">
        <v>0.4386</v>
      </c>
      <c r="D328" s="14">
        <v>0.5614</v>
      </c>
      <c r="G328" s="15"/>
      <c r="H328" s="15">
        <v>11</v>
      </c>
      <c r="I328" s="4">
        <v>400</v>
      </c>
      <c r="J328" s="4">
        <v>6589</v>
      </c>
      <c r="K328" s="4">
        <v>54900</v>
      </c>
      <c r="L328" s="4">
        <v>103838</v>
      </c>
      <c r="M328" s="4">
        <v>163245</v>
      </c>
      <c r="N328" s="4">
        <v>190546</v>
      </c>
      <c r="O328" s="4">
        <v>221649</v>
      </c>
      <c r="P328" s="4">
        <v>129796</v>
      </c>
      <c r="Q328" s="4">
        <v>319</v>
      </c>
      <c r="R328" s="4"/>
    </row>
    <row r="329" spans="2:18" ht="15.75" thickBot="1">
      <c r="B329" s="2">
        <v>201704</v>
      </c>
      <c r="C329" s="14">
        <v>0.4348</v>
      </c>
      <c r="D329" s="14">
        <v>0.5652</v>
      </c>
      <c r="G329" s="15"/>
      <c r="H329" s="15">
        <v>12</v>
      </c>
      <c r="I329" s="4">
        <v>390</v>
      </c>
      <c r="J329" s="4">
        <v>6347</v>
      </c>
      <c r="K329" s="4">
        <v>53139</v>
      </c>
      <c r="L329" s="4">
        <v>100038</v>
      </c>
      <c r="M329" s="4">
        <v>156362</v>
      </c>
      <c r="N329" s="4">
        <v>182315</v>
      </c>
      <c r="O329" s="4">
        <v>210922</v>
      </c>
      <c r="P329" s="4">
        <v>122433</v>
      </c>
      <c r="Q329" s="4">
        <v>299</v>
      </c>
      <c r="R329" s="4"/>
    </row>
    <row r="330" spans="2:18" ht="15.75" thickBot="1">
      <c r="B330" s="2">
        <v>201703</v>
      </c>
      <c r="C330" s="14">
        <v>0.4313</v>
      </c>
      <c r="D330" s="14">
        <v>0.5687</v>
      </c>
      <c r="G330" s="15"/>
      <c r="H330" s="15">
        <v>13</v>
      </c>
      <c r="I330" s="4">
        <v>383</v>
      </c>
      <c r="J330" s="4">
        <v>6091</v>
      </c>
      <c r="K330" s="4">
        <v>51115</v>
      </c>
      <c r="L330" s="4">
        <v>95689</v>
      </c>
      <c r="M330" s="4">
        <v>149203</v>
      </c>
      <c r="N330" s="4">
        <v>173465</v>
      </c>
      <c r="O330" s="4">
        <v>199075</v>
      </c>
      <c r="P330" s="4">
        <v>114485</v>
      </c>
      <c r="Q330" s="4">
        <v>278</v>
      </c>
      <c r="R330" s="4"/>
    </row>
    <row r="331" spans="2:18" ht="15.75" thickBot="1">
      <c r="B331" s="2">
        <v>201702</v>
      </c>
      <c r="C331" s="14" t="s">
        <v>52</v>
      </c>
      <c r="D331" s="14" t="s">
        <v>53</v>
      </c>
      <c r="G331" s="15"/>
      <c r="H331" s="15">
        <v>12</v>
      </c>
      <c r="I331" s="4">
        <v>362</v>
      </c>
      <c r="J331" s="4">
        <v>5779</v>
      </c>
      <c r="K331" s="4">
        <v>48536</v>
      </c>
      <c r="L331" s="4">
        <v>91436</v>
      </c>
      <c r="M331" s="4">
        <v>142836</v>
      </c>
      <c r="N331" s="4">
        <v>166360</v>
      </c>
      <c r="O331" s="4">
        <v>190130</v>
      </c>
      <c r="P331" s="4">
        <v>108045</v>
      </c>
      <c r="Q331" s="4">
        <v>255</v>
      </c>
      <c r="R331" s="4"/>
    </row>
    <row r="332" spans="2:18" ht="15.75" thickBot="1">
      <c r="B332" s="2">
        <v>201701</v>
      </c>
      <c r="C332" s="14">
        <v>0.4217</v>
      </c>
      <c r="D332" s="14">
        <v>0.5783</v>
      </c>
      <c r="G332" s="15"/>
      <c r="H332" s="15">
        <v>11</v>
      </c>
      <c r="I332" s="4">
        <v>354</v>
      </c>
      <c r="J332" s="4">
        <v>5327</v>
      </c>
      <c r="K332" s="4">
        <v>44897</v>
      </c>
      <c r="L332" s="4">
        <v>85490</v>
      </c>
      <c r="M332" s="4">
        <v>133013</v>
      </c>
      <c r="N332" s="4">
        <v>154937</v>
      </c>
      <c r="O332" s="4">
        <v>176634</v>
      </c>
      <c r="P332" s="4">
        <v>99738</v>
      </c>
      <c r="Q332" s="4">
        <v>231</v>
      </c>
      <c r="R332" s="4"/>
    </row>
    <row r="333" spans="2:18" ht="15.75" thickBot="1">
      <c r="B333" s="2">
        <v>201652</v>
      </c>
      <c r="C333" s="14">
        <v>0.4211</v>
      </c>
      <c r="D333" s="14">
        <v>0.5789</v>
      </c>
      <c r="G333" s="15"/>
      <c r="H333" s="15">
        <v>11</v>
      </c>
      <c r="I333" s="4">
        <v>356</v>
      </c>
      <c r="J333" s="4">
        <v>5278</v>
      </c>
      <c r="K333" s="4">
        <v>44433</v>
      </c>
      <c r="L333" s="4">
        <v>84515</v>
      </c>
      <c r="M333" s="4">
        <v>131471</v>
      </c>
      <c r="N333" s="4">
        <v>153131</v>
      </c>
      <c r="O333" s="4">
        <v>174329</v>
      </c>
      <c r="P333" s="4">
        <v>97864</v>
      </c>
      <c r="Q333" s="4">
        <v>225</v>
      </c>
      <c r="R333" s="4"/>
    </row>
    <row r="334" spans="2:18" ht="15.75" thickBot="1">
      <c r="B334" s="2">
        <v>201651</v>
      </c>
      <c r="C334" s="14">
        <v>0.421</v>
      </c>
      <c r="D334" s="14">
        <v>0.579</v>
      </c>
      <c r="G334" s="15"/>
      <c r="H334" s="15">
        <v>11</v>
      </c>
      <c r="I334" s="4">
        <v>349</v>
      </c>
      <c r="J334" s="4">
        <v>5223</v>
      </c>
      <c r="K334" s="4">
        <v>43838</v>
      </c>
      <c r="L334" s="4">
        <v>83349</v>
      </c>
      <c r="M334" s="4">
        <v>129730</v>
      </c>
      <c r="N334" s="4">
        <v>151287</v>
      </c>
      <c r="O334" s="4">
        <v>171913</v>
      </c>
      <c r="P334" s="4">
        <v>96063</v>
      </c>
      <c r="Q334" s="4">
        <v>215</v>
      </c>
      <c r="R334" s="4"/>
    </row>
    <row r="335" spans="2:18" ht="15.75" thickBot="1">
      <c r="B335" s="2">
        <v>201650</v>
      </c>
      <c r="C335" s="14">
        <v>0.4201</v>
      </c>
      <c r="D335" s="14">
        <v>0.5799</v>
      </c>
      <c r="G335" s="15"/>
      <c r="H335" s="15">
        <v>11</v>
      </c>
      <c r="I335" s="4">
        <v>347</v>
      </c>
      <c r="J335" s="4">
        <v>5132</v>
      </c>
      <c r="K335" s="4">
        <v>43240</v>
      </c>
      <c r="L335" s="4">
        <v>82192</v>
      </c>
      <c r="M335" s="4">
        <v>127766</v>
      </c>
      <c r="N335" s="4">
        <v>149078</v>
      </c>
      <c r="O335" s="4">
        <v>169198</v>
      </c>
      <c r="P335" s="4">
        <v>93951</v>
      </c>
      <c r="Q335" s="4">
        <v>208</v>
      </c>
      <c r="R335" s="4"/>
    </row>
    <row r="336" spans="2:18" ht="15.75" thickBot="1">
      <c r="B336" s="2">
        <v>201649</v>
      </c>
      <c r="C336" s="14">
        <v>0.4193</v>
      </c>
      <c r="D336" s="14">
        <v>0.5807</v>
      </c>
      <c r="G336" s="15"/>
      <c r="H336" s="15">
        <v>11</v>
      </c>
      <c r="I336" s="4">
        <v>346</v>
      </c>
      <c r="J336" s="4">
        <v>5087</v>
      </c>
      <c r="K336" s="4">
        <v>42695</v>
      </c>
      <c r="L336" s="4">
        <v>81107</v>
      </c>
      <c r="M336" s="4">
        <v>126006</v>
      </c>
      <c r="N336" s="4">
        <v>147022</v>
      </c>
      <c r="O336" s="4">
        <v>166633</v>
      </c>
      <c r="P336" s="4">
        <v>91702</v>
      </c>
      <c r="Q336" s="4">
        <v>200</v>
      </c>
      <c r="R336" s="4"/>
    </row>
    <row r="337" spans="2:18" ht="15.75" thickBot="1">
      <c r="B337" s="2">
        <v>201648</v>
      </c>
      <c r="C337" s="14">
        <v>0.419</v>
      </c>
      <c r="D337" s="14">
        <v>0.581</v>
      </c>
      <c r="G337" s="15"/>
      <c r="H337" s="15">
        <v>10</v>
      </c>
      <c r="I337" s="4">
        <v>344</v>
      </c>
      <c r="J337" s="4">
        <v>4989</v>
      </c>
      <c r="K337" s="4">
        <v>41393</v>
      </c>
      <c r="L337" s="4">
        <v>78968</v>
      </c>
      <c r="M337" s="4">
        <v>123519</v>
      </c>
      <c r="N337" s="4">
        <v>144467</v>
      </c>
      <c r="O337" s="4">
        <v>163724</v>
      </c>
      <c r="P337" s="4">
        <v>89477</v>
      </c>
      <c r="Q337" s="4">
        <v>194</v>
      </c>
      <c r="R337" s="4"/>
    </row>
    <row r="338" spans="2:18" ht="15.75" thickBot="1">
      <c r="B338" s="2">
        <v>201553</v>
      </c>
      <c r="C338" s="14">
        <v>0.3732</v>
      </c>
      <c r="D338" s="14">
        <v>0.6268</v>
      </c>
      <c r="G338" s="15"/>
      <c r="H338" s="15">
        <v>10</v>
      </c>
      <c r="I338" s="4">
        <v>195</v>
      </c>
      <c r="J338" s="4">
        <v>2375</v>
      </c>
      <c r="K338" s="4">
        <v>21109</v>
      </c>
      <c r="L338" s="4">
        <v>38999</v>
      </c>
      <c r="M338" s="4">
        <v>57924</v>
      </c>
      <c r="N338" s="4">
        <v>65679</v>
      </c>
      <c r="O338" s="4">
        <v>67351</v>
      </c>
      <c r="P338" s="4">
        <v>22413</v>
      </c>
      <c r="Q338" s="4">
        <v>8</v>
      </c>
      <c r="R338" s="4"/>
    </row>
  </sheetData>
  <sheetProtection/>
  <mergeCells count="2">
    <mergeCell ref="B2:F2"/>
    <mergeCell ref="B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8"/>
  <sheetViews>
    <sheetView zoomScalePageLayoutView="0" workbookViewId="0" topLeftCell="A1">
      <selection activeCell="A6" sqref="A6:IV6"/>
    </sheetView>
  </sheetViews>
  <sheetFormatPr defaultColWidth="9.140625" defaultRowHeight="15"/>
  <cols>
    <col min="3" max="3" width="15.421875" style="0" customWidth="1"/>
    <col min="4" max="4" width="22.140625" style="0" customWidth="1"/>
    <col min="5" max="6" width="26.00390625" style="0" customWidth="1"/>
    <col min="7" max="7" width="12.57421875" style="0" customWidth="1"/>
  </cols>
  <sheetData>
    <row r="1" spans="1:9" ht="96" customHeight="1">
      <c r="A1" s="26"/>
      <c r="B1" s="44"/>
      <c r="C1" s="42"/>
      <c r="D1" s="42"/>
      <c r="E1" s="42"/>
      <c r="F1" s="24"/>
      <c r="G1" s="24"/>
      <c r="H1" s="22"/>
      <c r="I1" s="22"/>
    </row>
    <row r="2" spans="1:9" ht="15" hidden="1">
      <c r="A2" s="26"/>
      <c r="B2" s="24"/>
      <c r="C2" s="24"/>
      <c r="D2" s="24"/>
      <c r="E2" s="24"/>
      <c r="F2" s="24"/>
      <c r="G2" s="24"/>
      <c r="H2" s="22"/>
      <c r="I2" s="22"/>
    </row>
    <row r="3" spans="1:9" ht="18">
      <c r="A3" s="26"/>
      <c r="B3" s="25" t="s">
        <v>71</v>
      </c>
      <c r="C3" s="24"/>
      <c r="D3" s="24"/>
      <c r="E3" s="24"/>
      <c r="F3" s="24"/>
      <c r="G3" s="24"/>
      <c r="H3" s="22"/>
      <c r="I3" s="22"/>
    </row>
    <row r="4" spans="2:9" ht="15">
      <c r="B4" s="24"/>
      <c r="C4" s="24"/>
      <c r="D4" s="24"/>
      <c r="E4" s="27"/>
      <c r="F4" s="22"/>
      <c r="G4" s="28"/>
      <c r="H4" s="22"/>
      <c r="I4" s="22"/>
    </row>
    <row r="5" spans="2:7" ht="16.5" thickBot="1">
      <c r="B5" s="6" t="s">
        <v>0</v>
      </c>
      <c r="C5" s="6" t="s">
        <v>67</v>
      </c>
      <c r="D5" s="6" t="s">
        <v>68</v>
      </c>
      <c r="E5" s="6" t="s">
        <v>81</v>
      </c>
      <c r="F5" s="6" t="s">
        <v>80</v>
      </c>
      <c r="G5" s="6" t="s">
        <v>83</v>
      </c>
    </row>
    <row r="6" spans="2:7" ht="15.75" thickBot="1">
      <c r="B6" s="35">
        <f>B7+1</f>
        <v>202317</v>
      </c>
      <c r="C6" s="23">
        <v>164</v>
      </c>
      <c r="D6" s="23">
        <v>64</v>
      </c>
      <c r="E6" s="23">
        <v>11</v>
      </c>
      <c r="F6" s="23">
        <v>14</v>
      </c>
      <c r="G6" s="23">
        <f>SUM(C6:F6)</f>
        <v>253</v>
      </c>
    </row>
    <row r="7" spans="2:7" ht="15.75" thickBot="1">
      <c r="B7" s="35">
        <f>B8+1</f>
        <v>202316</v>
      </c>
      <c r="C7" s="23">
        <v>164</v>
      </c>
      <c r="D7" s="23">
        <v>64</v>
      </c>
      <c r="E7" s="23">
        <v>11</v>
      </c>
      <c r="F7" s="23">
        <v>14</v>
      </c>
      <c r="G7" s="23">
        <f>SUM(C7:F7)</f>
        <v>253</v>
      </c>
    </row>
    <row r="8" spans="2:7" ht="15.75" thickBot="1">
      <c r="B8" s="35">
        <f>B9+1</f>
        <v>202315</v>
      </c>
      <c r="C8" s="23">
        <v>163</v>
      </c>
      <c r="D8" s="23">
        <v>64</v>
      </c>
      <c r="E8" s="23">
        <v>11</v>
      </c>
      <c r="F8" s="23">
        <v>14</v>
      </c>
      <c r="G8" s="23">
        <f>SUM(C8:F8)</f>
        <v>252</v>
      </c>
    </row>
    <row r="9" spans="2:7" ht="15.75" thickBot="1">
      <c r="B9" s="35">
        <f>B10+1</f>
        <v>202314</v>
      </c>
      <c r="C9" s="23">
        <v>163</v>
      </c>
      <c r="D9" s="23">
        <v>64</v>
      </c>
      <c r="E9" s="23">
        <v>11</v>
      </c>
      <c r="F9" s="23">
        <v>14</v>
      </c>
      <c r="G9" s="23">
        <f aca="true" t="shared" si="0" ref="G9:G14">SUM(C9:F9)</f>
        <v>252</v>
      </c>
    </row>
    <row r="10" spans="2:7" ht="15.75" thickBot="1">
      <c r="B10" s="35">
        <f aca="true" t="shared" si="1" ref="B10:B15">B11+1</f>
        <v>202313</v>
      </c>
      <c r="C10" s="23">
        <v>163</v>
      </c>
      <c r="D10" s="23">
        <v>64</v>
      </c>
      <c r="E10" s="23">
        <v>11</v>
      </c>
      <c r="F10" s="23">
        <v>14</v>
      </c>
      <c r="G10" s="23">
        <f t="shared" si="0"/>
        <v>252</v>
      </c>
    </row>
    <row r="11" spans="2:7" ht="15.75" thickBot="1">
      <c r="B11" s="35">
        <f t="shared" si="1"/>
        <v>202312</v>
      </c>
      <c r="C11" s="23">
        <v>162</v>
      </c>
      <c r="D11" s="23">
        <v>64</v>
      </c>
      <c r="E11" s="23">
        <v>11</v>
      </c>
      <c r="F11" s="23">
        <v>14</v>
      </c>
      <c r="G11" s="23">
        <f t="shared" si="0"/>
        <v>251</v>
      </c>
    </row>
    <row r="12" spans="2:7" ht="15.75" thickBot="1">
      <c r="B12" s="35">
        <f t="shared" si="1"/>
        <v>202311</v>
      </c>
      <c r="C12" s="23">
        <v>160</v>
      </c>
      <c r="D12" s="23">
        <v>64</v>
      </c>
      <c r="E12" s="23">
        <v>11</v>
      </c>
      <c r="F12" s="23">
        <v>13</v>
      </c>
      <c r="G12" s="23">
        <f t="shared" si="0"/>
        <v>248</v>
      </c>
    </row>
    <row r="13" spans="2:7" ht="15.75" thickBot="1">
      <c r="B13" s="35">
        <f t="shared" si="1"/>
        <v>202310</v>
      </c>
      <c r="C13" s="23">
        <v>160</v>
      </c>
      <c r="D13" s="23">
        <v>64</v>
      </c>
      <c r="E13" s="23">
        <v>11</v>
      </c>
      <c r="F13" s="23">
        <v>13</v>
      </c>
      <c r="G13" s="23">
        <f t="shared" si="0"/>
        <v>248</v>
      </c>
    </row>
    <row r="14" spans="2:7" ht="15.75" thickBot="1">
      <c r="B14" s="35">
        <f t="shared" si="1"/>
        <v>202309</v>
      </c>
      <c r="C14" s="23">
        <v>158</v>
      </c>
      <c r="D14" s="23">
        <v>64</v>
      </c>
      <c r="E14" s="23">
        <v>11</v>
      </c>
      <c r="F14" s="23">
        <v>13</v>
      </c>
      <c r="G14" s="23">
        <f t="shared" si="0"/>
        <v>246</v>
      </c>
    </row>
    <row r="15" spans="2:7" ht="15.75" thickBot="1">
      <c r="B15" s="35">
        <f t="shared" si="1"/>
        <v>202308</v>
      </c>
      <c r="C15" s="23">
        <v>158</v>
      </c>
      <c r="D15" s="23">
        <v>64</v>
      </c>
      <c r="E15" s="23">
        <v>11</v>
      </c>
      <c r="F15" s="23">
        <v>13</v>
      </c>
      <c r="G15" s="23">
        <f aca="true" t="shared" si="2" ref="G15:G20">SUM(C15:F15)</f>
        <v>246</v>
      </c>
    </row>
    <row r="16" spans="2:7" ht="15.75" thickBot="1">
      <c r="B16" s="35">
        <f aca="true" t="shared" si="3" ref="B16:B21">B17+1</f>
        <v>202307</v>
      </c>
      <c r="C16" s="23">
        <v>156</v>
      </c>
      <c r="D16" s="23">
        <v>64</v>
      </c>
      <c r="E16" s="23">
        <v>11</v>
      </c>
      <c r="F16" s="23">
        <v>13</v>
      </c>
      <c r="G16" s="23">
        <f t="shared" si="2"/>
        <v>244</v>
      </c>
    </row>
    <row r="17" spans="2:7" ht="15.75" thickBot="1">
      <c r="B17" s="35">
        <f t="shared" si="3"/>
        <v>202306</v>
      </c>
      <c r="C17" s="23">
        <v>156</v>
      </c>
      <c r="D17" s="23">
        <v>64</v>
      </c>
      <c r="E17" s="23">
        <v>11</v>
      </c>
      <c r="F17" s="23">
        <v>13</v>
      </c>
      <c r="G17" s="23">
        <f t="shared" si="2"/>
        <v>244</v>
      </c>
    </row>
    <row r="18" spans="2:7" ht="15.75" thickBot="1">
      <c r="B18" s="35">
        <f t="shared" si="3"/>
        <v>202305</v>
      </c>
      <c r="C18" s="23">
        <v>154</v>
      </c>
      <c r="D18" s="23">
        <v>64</v>
      </c>
      <c r="E18" s="23">
        <v>11</v>
      </c>
      <c r="F18" s="23">
        <v>13</v>
      </c>
      <c r="G18" s="23">
        <f t="shared" si="2"/>
        <v>242</v>
      </c>
    </row>
    <row r="19" spans="2:7" ht="15.75" thickBot="1">
      <c r="B19" s="35">
        <f t="shared" si="3"/>
        <v>202304</v>
      </c>
      <c r="C19" s="23">
        <v>154</v>
      </c>
      <c r="D19" s="23">
        <v>64</v>
      </c>
      <c r="E19" s="23">
        <v>10</v>
      </c>
      <c r="F19" s="23">
        <v>13</v>
      </c>
      <c r="G19" s="23">
        <f t="shared" si="2"/>
        <v>241</v>
      </c>
    </row>
    <row r="20" spans="2:7" ht="15.75" thickBot="1">
      <c r="B20" s="35">
        <f t="shared" si="3"/>
        <v>202303</v>
      </c>
      <c r="C20" s="23">
        <v>152</v>
      </c>
      <c r="D20" s="23">
        <v>63</v>
      </c>
      <c r="E20" s="23">
        <v>10</v>
      </c>
      <c r="F20" s="23">
        <v>13</v>
      </c>
      <c r="G20" s="23">
        <f t="shared" si="2"/>
        <v>238</v>
      </c>
    </row>
    <row r="21" spans="2:7" ht="15.75" thickBot="1">
      <c r="B21" s="35">
        <f t="shared" si="3"/>
        <v>202302</v>
      </c>
      <c r="C21" s="23">
        <v>152</v>
      </c>
      <c r="D21" s="23">
        <v>63</v>
      </c>
      <c r="E21" s="23">
        <v>10</v>
      </c>
      <c r="F21" s="23">
        <v>13</v>
      </c>
      <c r="G21" s="23">
        <f aca="true" t="shared" si="4" ref="G21:G26">SUM(C21:F21)</f>
        <v>238</v>
      </c>
    </row>
    <row r="22" spans="2:7" ht="15.75" thickBot="1">
      <c r="B22" s="33">
        <v>202301</v>
      </c>
      <c r="C22" s="23">
        <v>152</v>
      </c>
      <c r="D22" s="23">
        <v>63</v>
      </c>
      <c r="E22" s="23">
        <v>10</v>
      </c>
      <c r="F22" s="23">
        <v>13</v>
      </c>
      <c r="G22" s="23">
        <f t="shared" si="4"/>
        <v>238</v>
      </c>
    </row>
    <row r="23" spans="2:7" ht="15.75" thickBot="1">
      <c r="B23" s="35">
        <f>B24+1</f>
        <v>202252</v>
      </c>
      <c r="C23" s="23">
        <v>152</v>
      </c>
      <c r="D23" s="23">
        <v>63</v>
      </c>
      <c r="E23" s="23">
        <v>10</v>
      </c>
      <c r="F23" s="23">
        <v>13</v>
      </c>
      <c r="G23" s="23">
        <f t="shared" si="4"/>
        <v>238</v>
      </c>
    </row>
    <row r="24" spans="2:7" ht="15.75" thickBot="1">
      <c r="B24" s="35">
        <f>B25+1</f>
        <v>202251</v>
      </c>
      <c r="C24" s="23">
        <v>150</v>
      </c>
      <c r="D24" s="23">
        <v>63</v>
      </c>
      <c r="E24" s="23">
        <v>10</v>
      </c>
      <c r="F24" s="23">
        <v>13</v>
      </c>
      <c r="G24" s="23">
        <f t="shared" si="4"/>
        <v>236</v>
      </c>
    </row>
    <row r="25" spans="2:7" ht="15.75" thickBot="1">
      <c r="B25" s="35">
        <f>B26+1</f>
        <v>202250</v>
      </c>
      <c r="C25" s="23">
        <v>150</v>
      </c>
      <c r="D25" s="23">
        <v>63</v>
      </c>
      <c r="E25" s="23">
        <v>10</v>
      </c>
      <c r="F25" s="23">
        <v>13</v>
      </c>
      <c r="G25" s="23">
        <f t="shared" si="4"/>
        <v>236</v>
      </c>
    </row>
    <row r="26" spans="2:7" ht="15.75" thickBot="1">
      <c r="B26" s="35">
        <f aca="true" t="shared" si="5" ref="B26:B31">B27+1</f>
        <v>202249</v>
      </c>
      <c r="C26" s="23">
        <v>150</v>
      </c>
      <c r="D26" s="23">
        <v>63</v>
      </c>
      <c r="E26" s="23">
        <v>10</v>
      </c>
      <c r="F26" s="23">
        <v>13</v>
      </c>
      <c r="G26" s="23">
        <f t="shared" si="4"/>
        <v>236</v>
      </c>
    </row>
    <row r="27" spans="2:7" ht="15.75" thickBot="1">
      <c r="B27" s="35">
        <f t="shared" si="5"/>
        <v>202248</v>
      </c>
      <c r="C27" s="23">
        <v>149</v>
      </c>
      <c r="D27" s="23">
        <v>63</v>
      </c>
      <c r="E27" s="23">
        <v>10</v>
      </c>
      <c r="F27" s="23">
        <v>13</v>
      </c>
      <c r="G27" s="23">
        <f aca="true" t="shared" si="6" ref="G27:G32">SUM(C27:F27)</f>
        <v>235</v>
      </c>
    </row>
    <row r="28" spans="2:7" ht="15.75" thickBot="1">
      <c r="B28" s="35">
        <f t="shared" si="5"/>
        <v>202247</v>
      </c>
      <c r="C28" s="23">
        <v>149</v>
      </c>
      <c r="D28" s="23">
        <v>63</v>
      </c>
      <c r="E28" s="23">
        <v>10</v>
      </c>
      <c r="F28" s="23">
        <v>13</v>
      </c>
      <c r="G28" s="23">
        <f t="shared" si="6"/>
        <v>235</v>
      </c>
    </row>
    <row r="29" spans="2:7" ht="15.75" thickBot="1">
      <c r="B29" s="35">
        <f t="shared" si="5"/>
        <v>202246</v>
      </c>
      <c r="C29" s="23">
        <v>148</v>
      </c>
      <c r="D29" s="23">
        <v>62</v>
      </c>
      <c r="E29" s="23">
        <v>10</v>
      </c>
      <c r="F29" s="23">
        <v>13</v>
      </c>
      <c r="G29" s="23">
        <f t="shared" si="6"/>
        <v>233</v>
      </c>
    </row>
    <row r="30" spans="2:7" ht="15.75" thickBot="1">
      <c r="B30" s="35">
        <f t="shared" si="5"/>
        <v>202245</v>
      </c>
      <c r="C30" s="23">
        <v>147</v>
      </c>
      <c r="D30" s="23">
        <v>62</v>
      </c>
      <c r="E30" s="23">
        <v>10</v>
      </c>
      <c r="F30" s="23">
        <v>13</v>
      </c>
      <c r="G30" s="23">
        <f t="shared" si="6"/>
        <v>232</v>
      </c>
    </row>
    <row r="31" spans="2:7" ht="15.75" thickBot="1">
      <c r="B31" s="35">
        <f t="shared" si="5"/>
        <v>202244</v>
      </c>
      <c r="C31" s="23">
        <v>147</v>
      </c>
      <c r="D31" s="23">
        <v>62</v>
      </c>
      <c r="E31" s="23">
        <v>10</v>
      </c>
      <c r="F31" s="23">
        <v>13</v>
      </c>
      <c r="G31" s="23">
        <f t="shared" si="6"/>
        <v>232</v>
      </c>
    </row>
    <row r="32" spans="2:7" ht="15.75" thickBot="1">
      <c r="B32" s="35">
        <f aca="true" t="shared" si="7" ref="B32:B37">B33+1</f>
        <v>202243</v>
      </c>
      <c r="C32" s="23">
        <v>147</v>
      </c>
      <c r="D32" s="23">
        <v>61</v>
      </c>
      <c r="E32" s="23">
        <v>10</v>
      </c>
      <c r="F32" s="23">
        <v>13</v>
      </c>
      <c r="G32" s="23">
        <f t="shared" si="6"/>
        <v>231</v>
      </c>
    </row>
    <row r="33" spans="2:7" ht="15.75" thickBot="1">
      <c r="B33" s="35">
        <f t="shared" si="7"/>
        <v>202242</v>
      </c>
      <c r="C33" s="23">
        <v>145</v>
      </c>
      <c r="D33" s="23">
        <v>61</v>
      </c>
      <c r="E33" s="23">
        <v>10</v>
      </c>
      <c r="F33" s="23">
        <v>13</v>
      </c>
      <c r="G33" s="23">
        <f aca="true" t="shared" si="8" ref="G33:G38">SUM(C33:F33)</f>
        <v>229</v>
      </c>
    </row>
    <row r="34" spans="2:7" ht="15.75" thickBot="1">
      <c r="B34" s="35">
        <f t="shared" si="7"/>
        <v>202241</v>
      </c>
      <c r="C34" s="23">
        <v>142</v>
      </c>
      <c r="D34" s="23">
        <v>61</v>
      </c>
      <c r="E34" s="23">
        <v>10</v>
      </c>
      <c r="F34" s="23">
        <v>13</v>
      </c>
      <c r="G34" s="23">
        <f t="shared" si="8"/>
        <v>226</v>
      </c>
    </row>
    <row r="35" spans="2:7" ht="15.75" thickBot="1">
      <c r="B35" s="35">
        <f t="shared" si="7"/>
        <v>202240</v>
      </c>
      <c r="C35" s="23">
        <v>141</v>
      </c>
      <c r="D35" s="23">
        <v>59</v>
      </c>
      <c r="E35" s="23">
        <v>9</v>
      </c>
      <c r="F35" s="23">
        <v>13</v>
      </c>
      <c r="G35" s="23">
        <f t="shared" si="8"/>
        <v>222</v>
      </c>
    </row>
    <row r="36" spans="2:7" ht="15.75" thickBot="1">
      <c r="B36" s="35">
        <f t="shared" si="7"/>
        <v>202239</v>
      </c>
      <c r="C36" s="23">
        <v>141</v>
      </c>
      <c r="D36" s="23">
        <v>59</v>
      </c>
      <c r="E36" s="23">
        <v>9</v>
      </c>
      <c r="F36" s="23">
        <v>13</v>
      </c>
      <c r="G36" s="23">
        <f t="shared" si="8"/>
        <v>222</v>
      </c>
    </row>
    <row r="37" spans="2:7" ht="15.75" thickBot="1">
      <c r="B37" s="35">
        <f t="shared" si="7"/>
        <v>202238</v>
      </c>
      <c r="C37" s="23">
        <v>141</v>
      </c>
      <c r="D37" s="23">
        <v>59</v>
      </c>
      <c r="E37" s="23">
        <v>9</v>
      </c>
      <c r="F37" s="23">
        <v>13</v>
      </c>
      <c r="G37" s="23">
        <f t="shared" si="8"/>
        <v>222</v>
      </c>
    </row>
    <row r="38" spans="2:7" ht="15.75" thickBot="1">
      <c r="B38" s="35">
        <f aca="true" t="shared" si="9" ref="B38:B43">B39+1</f>
        <v>202237</v>
      </c>
      <c r="C38" s="23">
        <v>141</v>
      </c>
      <c r="D38" s="23">
        <v>58</v>
      </c>
      <c r="E38" s="23">
        <v>9</v>
      </c>
      <c r="F38" s="23">
        <v>13</v>
      </c>
      <c r="G38" s="23">
        <f t="shared" si="8"/>
        <v>221</v>
      </c>
    </row>
    <row r="39" spans="2:7" ht="15.75" thickBot="1">
      <c r="B39" s="35">
        <f t="shared" si="9"/>
        <v>202236</v>
      </c>
      <c r="C39" s="23">
        <v>139</v>
      </c>
      <c r="D39" s="23">
        <v>58</v>
      </c>
      <c r="E39" s="23">
        <v>9</v>
      </c>
      <c r="F39" s="23">
        <v>13</v>
      </c>
      <c r="G39" s="23">
        <f aca="true" t="shared" si="10" ref="G39:G44">SUM(C39:F39)</f>
        <v>219</v>
      </c>
    </row>
    <row r="40" spans="2:7" ht="15.75" thickBot="1">
      <c r="B40" s="35">
        <f t="shared" si="9"/>
        <v>202235</v>
      </c>
      <c r="C40" s="23">
        <v>138</v>
      </c>
      <c r="D40" s="23">
        <v>58</v>
      </c>
      <c r="E40" s="23">
        <v>9</v>
      </c>
      <c r="F40" s="23">
        <v>13</v>
      </c>
      <c r="G40" s="23">
        <f t="shared" si="10"/>
        <v>218</v>
      </c>
    </row>
    <row r="41" spans="2:7" ht="15.75" thickBot="1">
      <c r="B41" s="35">
        <f t="shared" si="9"/>
        <v>202234</v>
      </c>
      <c r="C41" s="23">
        <v>138</v>
      </c>
      <c r="D41" s="23">
        <v>58</v>
      </c>
      <c r="E41" s="23">
        <v>9</v>
      </c>
      <c r="F41" s="23">
        <v>13</v>
      </c>
      <c r="G41" s="23">
        <f t="shared" si="10"/>
        <v>218</v>
      </c>
    </row>
    <row r="42" spans="2:7" ht="15.75" thickBot="1">
      <c r="B42" s="35">
        <f t="shared" si="9"/>
        <v>202233</v>
      </c>
      <c r="C42" s="23">
        <v>138</v>
      </c>
      <c r="D42" s="23">
        <v>58</v>
      </c>
      <c r="E42" s="23">
        <v>9</v>
      </c>
      <c r="F42" s="23">
        <v>13</v>
      </c>
      <c r="G42" s="23">
        <f t="shared" si="10"/>
        <v>218</v>
      </c>
    </row>
    <row r="43" spans="2:7" ht="15.75" thickBot="1">
      <c r="B43" s="35">
        <f t="shared" si="9"/>
        <v>202232</v>
      </c>
      <c r="C43" s="23">
        <v>138</v>
      </c>
      <c r="D43" s="23">
        <v>58</v>
      </c>
      <c r="E43" s="23">
        <v>9</v>
      </c>
      <c r="F43" s="23">
        <v>13</v>
      </c>
      <c r="G43" s="23">
        <f t="shared" si="10"/>
        <v>218</v>
      </c>
    </row>
    <row r="44" spans="2:7" ht="15.75" thickBot="1">
      <c r="B44" s="35">
        <f aca="true" t="shared" si="11" ref="B44:B49">B45+1</f>
        <v>202231</v>
      </c>
      <c r="C44" s="23">
        <v>137</v>
      </c>
      <c r="D44" s="23">
        <v>58</v>
      </c>
      <c r="E44" s="23">
        <v>9</v>
      </c>
      <c r="F44" s="23">
        <v>13</v>
      </c>
      <c r="G44" s="23">
        <f t="shared" si="10"/>
        <v>217</v>
      </c>
    </row>
    <row r="45" spans="2:7" ht="15.75" thickBot="1">
      <c r="B45" s="35">
        <f t="shared" si="11"/>
        <v>202230</v>
      </c>
      <c r="C45" s="23">
        <v>136</v>
      </c>
      <c r="D45" s="23">
        <v>58</v>
      </c>
      <c r="E45" s="23">
        <v>9</v>
      </c>
      <c r="F45" s="23">
        <v>13</v>
      </c>
      <c r="G45" s="23">
        <f aca="true" t="shared" si="12" ref="G45:G52">SUM(C45:F45)</f>
        <v>216</v>
      </c>
    </row>
    <row r="46" spans="2:7" ht="15.75" thickBot="1">
      <c r="B46" s="35">
        <f t="shared" si="11"/>
        <v>202229</v>
      </c>
      <c r="C46" s="23">
        <v>136</v>
      </c>
      <c r="D46" s="23">
        <v>58</v>
      </c>
      <c r="E46" s="23">
        <v>9</v>
      </c>
      <c r="F46" s="23">
        <v>13</v>
      </c>
      <c r="G46" s="23">
        <f t="shared" si="12"/>
        <v>216</v>
      </c>
    </row>
    <row r="47" spans="2:7" ht="15.75" thickBot="1">
      <c r="B47" s="35">
        <f t="shared" si="11"/>
        <v>202228</v>
      </c>
      <c r="C47" s="23">
        <v>136</v>
      </c>
      <c r="D47" s="23">
        <v>58</v>
      </c>
      <c r="E47" s="23">
        <v>9</v>
      </c>
      <c r="F47" s="23">
        <v>13</v>
      </c>
      <c r="G47" s="23">
        <f t="shared" si="12"/>
        <v>216</v>
      </c>
    </row>
    <row r="48" spans="2:7" ht="15.75" thickBot="1">
      <c r="B48" s="35">
        <f t="shared" si="11"/>
        <v>202227</v>
      </c>
      <c r="C48" s="23">
        <v>136</v>
      </c>
      <c r="D48" s="23">
        <v>58</v>
      </c>
      <c r="E48" s="23">
        <v>9</v>
      </c>
      <c r="F48" s="23">
        <v>13</v>
      </c>
      <c r="G48" s="23">
        <f t="shared" si="12"/>
        <v>216</v>
      </c>
    </row>
    <row r="49" spans="2:7" ht="15.75" thickBot="1">
      <c r="B49" s="35">
        <f t="shared" si="11"/>
        <v>202226</v>
      </c>
      <c r="C49" s="23">
        <v>136</v>
      </c>
      <c r="D49" s="23">
        <v>58</v>
      </c>
      <c r="E49" s="23">
        <v>9</v>
      </c>
      <c r="F49" s="23">
        <v>13</v>
      </c>
      <c r="G49" s="23">
        <f t="shared" si="12"/>
        <v>216</v>
      </c>
    </row>
    <row r="50" spans="2:7" ht="15.75" thickBot="1">
      <c r="B50" s="35">
        <f aca="true" t="shared" si="13" ref="B50:B55">B51+1</f>
        <v>202225</v>
      </c>
      <c r="C50" s="23">
        <v>136</v>
      </c>
      <c r="D50" s="23">
        <v>58</v>
      </c>
      <c r="E50" s="23">
        <v>9</v>
      </c>
      <c r="F50" s="23">
        <v>13</v>
      </c>
      <c r="G50" s="23">
        <f t="shared" si="12"/>
        <v>216</v>
      </c>
    </row>
    <row r="51" spans="2:7" ht="15.75" thickBot="1">
      <c r="B51" s="35">
        <f t="shared" si="13"/>
        <v>202224</v>
      </c>
      <c r="C51" s="23">
        <v>136</v>
      </c>
      <c r="D51" s="23">
        <v>58</v>
      </c>
      <c r="E51" s="23">
        <v>9</v>
      </c>
      <c r="F51" s="23">
        <v>13</v>
      </c>
      <c r="G51" s="23">
        <f t="shared" si="12"/>
        <v>216</v>
      </c>
    </row>
    <row r="52" spans="2:7" ht="15.75" thickBot="1">
      <c r="B52" s="35">
        <f t="shared" si="13"/>
        <v>202223</v>
      </c>
      <c r="C52" s="23">
        <v>134</v>
      </c>
      <c r="D52" s="23">
        <v>58</v>
      </c>
      <c r="E52" s="23">
        <v>9</v>
      </c>
      <c r="F52" s="23">
        <v>13</v>
      </c>
      <c r="G52" s="23">
        <f t="shared" si="12"/>
        <v>214</v>
      </c>
    </row>
    <row r="53" spans="2:7" ht="15.75" thickBot="1">
      <c r="B53" s="35">
        <f t="shared" si="13"/>
        <v>202222</v>
      </c>
      <c r="C53" s="23">
        <v>132</v>
      </c>
      <c r="D53" s="23">
        <v>58</v>
      </c>
      <c r="E53" s="23">
        <v>9</v>
      </c>
      <c r="F53" s="23">
        <v>13</v>
      </c>
      <c r="G53" s="23">
        <f aca="true" t="shared" si="14" ref="G53:G58">SUM(C53:F53)</f>
        <v>212</v>
      </c>
    </row>
    <row r="54" spans="2:7" ht="15.75" thickBot="1">
      <c r="B54" s="35">
        <f t="shared" si="13"/>
        <v>202221</v>
      </c>
      <c r="C54" s="23">
        <v>132</v>
      </c>
      <c r="D54" s="23">
        <v>58</v>
      </c>
      <c r="E54" s="23">
        <v>9</v>
      </c>
      <c r="F54" s="23">
        <v>13</v>
      </c>
      <c r="G54" s="23">
        <f t="shared" si="14"/>
        <v>212</v>
      </c>
    </row>
    <row r="55" spans="2:7" ht="15.75" thickBot="1">
      <c r="B55" s="35">
        <f t="shared" si="13"/>
        <v>202220</v>
      </c>
      <c r="C55" s="23">
        <v>132</v>
      </c>
      <c r="D55" s="23">
        <v>58</v>
      </c>
      <c r="E55" s="23">
        <v>9</v>
      </c>
      <c r="F55" s="23">
        <v>13</v>
      </c>
      <c r="G55" s="23">
        <f t="shared" si="14"/>
        <v>212</v>
      </c>
    </row>
    <row r="56" spans="2:7" ht="15.75" thickBot="1">
      <c r="B56" s="35">
        <f aca="true" t="shared" si="15" ref="B56:B61">B57+1</f>
        <v>202219</v>
      </c>
      <c r="C56" s="23">
        <v>132</v>
      </c>
      <c r="D56" s="23">
        <v>58</v>
      </c>
      <c r="E56" s="23">
        <v>9</v>
      </c>
      <c r="F56" s="23">
        <v>13</v>
      </c>
      <c r="G56" s="23">
        <f t="shared" si="14"/>
        <v>212</v>
      </c>
    </row>
    <row r="57" spans="2:7" ht="15.75" thickBot="1">
      <c r="B57" s="35">
        <f t="shared" si="15"/>
        <v>202218</v>
      </c>
      <c r="C57" s="23">
        <v>131</v>
      </c>
      <c r="D57" s="23">
        <v>57</v>
      </c>
      <c r="E57" s="23">
        <v>9</v>
      </c>
      <c r="F57" s="23">
        <v>13</v>
      </c>
      <c r="G57" s="23">
        <f t="shared" si="14"/>
        <v>210</v>
      </c>
    </row>
    <row r="58" spans="2:7" ht="15.75" thickBot="1">
      <c r="B58" s="35">
        <f t="shared" si="15"/>
        <v>202217</v>
      </c>
      <c r="C58" s="23">
        <v>130</v>
      </c>
      <c r="D58" s="23">
        <v>57</v>
      </c>
      <c r="E58" s="23">
        <v>9</v>
      </c>
      <c r="F58" s="23">
        <v>13</v>
      </c>
      <c r="G58" s="23">
        <f t="shared" si="14"/>
        <v>209</v>
      </c>
    </row>
    <row r="59" spans="2:7" ht="15.75" thickBot="1">
      <c r="B59" s="35">
        <f t="shared" si="15"/>
        <v>202216</v>
      </c>
      <c r="C59" s="23">
        <v>129</v>
      </c>
      <c r="D59" s="23">
        <v>57</v>
      </c>
      <c r="E59" s="23">
        <v>9</v>
      </c>
      <c r="F59" s="23">
        <v>13</v>
      </c>
      <c r="G59" s="23">
        <f aca="true" t="shared" si="16" ref="G59:G64">SUM(C59:F59)</f>
        <v>208</v>
      </c>
    </row>
    <row r="60" spans="2:7" ht="15.75" thickBot="1">
      <c r="B60" s="35">
        <f t="shared" si="15"/>
        <v>202215</v>
      </c>
      <c r="C60" s="23">
        <v>127</v>
      </c>
      <c r="D60" s="23">
        <v>57</v>
      </c>
      <c r="E60" s="23">
        <v>9</v>
      </c>
      <c r="F60" s="23">
        <v>13</v>
      </c>
      <c r="G60" s="23">
        <f t="shared" si="16"/>
        <v>206</v>
      </c>
    </row>
    <row r="61" spans="2:7" ht="15.75" thickBot="1">
      <c r="B61" s="35">
        <f t="shared" si="15"/>
        <v>202214</v>
      </c>
      <c r="C61" s="23">
        <v>126</v>
      </c>
      <c r="D61" s="23">
        <v>57</v>
      </c>
      <c r="E61" s="23">
        <v>9</v>
      </c>
      <c r="F61" s="23">
        <v>13</v>
      </c>
      <c r="G61" s="23">
        <f t="shared" si="16"/>
        <v>205</v>
      </c>
    </row>
    <row r="62" spans="2:7" ht="15.75" thickBot="1">
      <c r="B62" s="35">
        <f aca="true" t="shared" si="17" ref="B62:B67">B63+1</f>
        <v>202213</v>
      </c>
      <c r="C62" s="23">
        <v>123</v>
      </c>
      <c r="D62" s="23">
        <v>57</v>
      </c>
      <c r="E62" s="23">
        <v>9</v>
      </c>
      <c r="F62" s="23">
        <v>13</v>
      </c>
      <c r="G62" s="23">
        <f t="shared" si="16"/>
        <v>202</v>
      </c>
    </row>
    <row r="63" spans="2:7" ht="15.75" thickBot="1">
      <c r="B63" s="35">
        <f t="shared" si="17"/>
        <v>202212</v>
      </c>
      <c r="C63" s="23">
        <v>123</v>
      </c>
      <c r="D63" s="23">
        <v>57</v>
      </c>
      <c r="E63" s="23">
        <v>9</v>
      </c>
      <c r="F63" s="23">
        <v>13</v>
      </c>
      <c r="G63" s="23">
        <f t="shared" si="16"/>
        <v>202</v>
      </c>
    </row>
    <row r="64" spans="2:7" ht="15.75" thickBot="1">
      <c r="B64" s="35">
        <f t="shared" si="17"/>
        <v>202211</v>
      </c>
      <c r="C64" s="23">
        <v>123</v>
      </c>
      <c r="D64" s="23">
        <v>57</v>
      </c>
      <c r="E64" s="23">
        <v>9</v>
      </c>
      <c r="F64" s="23">
        <v>13</v>
      </c>
      <c r="G64" s="23">
        <f t="shared" si="16"/>
        <v>202</v>
      </c>
    </row>
    <row r="65" spans="2:7" ht="15.75" thickBot="1">
      <c r="B65" s="35">
        <f t="shared" si="17"/>
        <v>202210</v>
      </c>
      <c r="C65" s="23">
        <v>122</v>
      </c>
      <c r="D65" s="23">
        <v>57</v>
      </c>
      <c r="E65" s="23">
        <v>9</v>
      </c>
      <c r="F65" s="23">
        <v>13</v>
      </c>
      <c r="G65" s="23">
        <f aca="true" t="shared" si="18" ref="G65:G70">SUM(C65:F65)</f>
        <v>201</v>
      </c>
    </row>
    <row r="66" spans="2:7" ht="15.75" thickBot="1">
      <c r="B66" s="35">
        <f t="shared" si="17"/>
        <v>202209</v>
      </c>
      <c r="C66" s="23">
        <v>121</v>
      </c>
      <c r="D66" s="23">
        <v>58</v>
      </c>
      <c r="E66" s="23">
        <v>9</v>
      </c>
      <c r="F66" s="23">
        <v>13</v>
      </c>
      <c r="G66" s="23">
        <f t="shared" si="18"/>
        <v>201</v>
      </c>
    </row>
    <row r="67" spans="2:7" ht="15.75" thickBot="1">
      <c r="B67" s="35">
        <f t="shared" si="17"/>
        <v>202208</v>
      </c>
      <c r="C67" s="23">
        <v>119</v>
      </c>
      <c r="D67" s="23">
        <v>58</v>
      </c>
      <c r="E67" s="23">
        <v>8</v>
      </c>
      <c r="F67" s="23">
        <v>13</v>
      </c>
      <c r="G67" s="23">
        <f t="shared" si="18"/>
        <v>198</v>
      </c>
    </row>
    <row r="68" spans="2:7" ht="15.75" thickBot="1">
      <c r="B68" s="35">
        <f aca="true" t="shared" si="19" ref="B68:B73">B69+1</f>
        <v>202207</v>
      </c>
      <c r="C68" s="23">
        <v>119</v>
      </c>
      <c r="D68" s="23">
        <v>57</v>
      </c>
      <c r="E68" s="23">
        <v>8</v>
      </c>
      <c r="F68" s="23">
        <v>13</v>
      </c>
      <c r="G68" s="23">
        <f t="shared" si="18"/>
        <v>197</v>
      </c>
    </row>
    <row r="69" spans="2:7" ht="15.75" thickBot="1">
      <c r="B69" s="35">
        <f t="shared" si="19"/>
        <v>202206</v>
      </c>
      <c r="C69" s="23">
        <v>117</v>
      </c>
      <c r="D69" s="23">
        <v>57</v>
      </c>
      <c r="E69" s="23">
        <v>8</v>
      </c>
      <c r="F69" s="23">
        <v>13</v>
      </c>
      <c r="G69" s="23">
        <f t="shared" si="18"/>
        <v>195</v>
      </c>
    </row>
    <row r="70" spans="2:7" ht="15.75" thickBot="1">
      <c r="B70" s="35">
        <f t="shared" si="19"/>
        <v>202205</v>
      </c>
      <c r="C70" s="23">
        <v>117</v>
      </c>
      <c r="D70" s="23">
        <v>57</v>
      </c>
      <c r="E70" s="23">
        <v>8</v>
      </c>
      <c r="F70" s="23">
        <v>13</v>
      </c>
      <c r="G70" s="23">
        <f t="shared" si="18"/>
        <v>195</v>
      </c>
    </row>
    <row r="71" spans="2:7" ht="15.75" thickBot="1">
      <c r="B71" s="35">
        <f t="shared" si="19"/>
        <v>202204</v>
      </c>
      <c r="C71" s="23">
        <v>117</v>
      </c>
      <c r="D71" s="23">
        <v>57</v>
      </c>
      <c r="E71" s="23">
        <v>8</v>
      </c>
      <c r="F71" s="23">
        <v>13</v>
      </c>
      <c r="G71" s="23">
        <f aca="true" t="shared" si="20" ref="G71:G77">SUM(C71:F71)</f>
        <v>195</v>
      </c>
    </row>
    <row r="72" spans="2:7" ht="15.75" thickBot="1">
      <c r="B72" s="35">
        <f t="shared" si="19"/>
        <v>202203</v>
      </c>
      <c r="C72" s="23">
        <v>117</v>
      </c>
      <c r="D72" s="23">
        <v>57</v>
      </c>
      <c r="E72" s="23">
        <v>8</v>
      </c>
      <c r="F72" s="23">
        <v>13</v>
      </c>
      <c r="G72" s="23">
        <f t="shared" si="20"/>
        <v>195</v>
      </c>
    </row>
    <row r="73" spans="2:7" ht="15.75" thickBot="1">
      <c r="B73" s="35">
        <f t="shared" si="19"/>
        <v>202202</v>
      </c>
      <c r="C73" s="23">
        <v>117</v>
      </c>
      <c r="D73" s="23">
        <v>57</v>
      </c>
      <c r="E73" s="23">
        <v>8</v>
      </c>
      <c r="F73" s="23">
        <v>13</v>
      </c>
      <c r="G73" s="23">
        <f t="shared" si="20"/>
        <v>195</v>
      </c>
    </row>
    <row r="74" spans="2:7" ht="15.75" thickBot="1">
      <c r="B74" s="33">
        <v>202201</v>
      </c>
      <c r="C74" s="23">
        <v>116</v>
      </c>
      <c r="D74" s="23">
        <v>57</v>
      </c>
      <c r="E74" s="23">
        <v>8</v>
      </c>
      <c r="F74" s="23">
        <v>13</v>
      </c>
      <c r="G74" s="23">
        <f t="shared" si="20"/>
        <v>194</v>
      </c>
    </row>
    <row r="75" spans="2:7" ht="15.75" thickBot="1">
      <c r="B75" s="35">
        <f>B76+1</f>
        <v>202152</v>
      </c>
      <c r="C75" s="23">
        <v>116</v>
      </c>
      <c r="D75" s="23">
        <v>57</v>
      </c>
      <c r="E75" s="23">
        <v>8</v>
      </c>
      <c r="F75" s="23">
        <v>13</v>
      </c>
      <c r="G75" s="23">
        <f t="shared" si="20"/>
        <v>194</v>
      </c>
    </row>
    <row r="76" spans="2:7" ht="15.75" thickBot="1">
      <c r="B76" s="35">
        <f>B77+1</f>
        <v>202151</v>
      </c>
      <c r="C76" s="23">
        <v>115</v>
      </c>
      <c r="D76" s="23">
        <v>57</v>
      </c>
      <c r="E76" s="23">
        <v>8</v>
      </c>
      <c r="F76" s="23">
        <v>13</v>
      </c>
      <c r="G76" s="23">
        <f t="shared" si="20"/>
        <v>193</v>
      </c>
    </row>
    <row r="77" spans="2:7" ht="15.75" thickBot="1">
      <c r="B77" s="35">
        <f>B78+1</f>
        <v>202150</v>
      </c>
      <c r="C77" s="23">
        <v>115</v>
      </c>
      <c r="D77" s="23">
        <v>57</v>
      </c>
      <c r="E77" s="23">
        <v>8</v>
      </c>
      <c r="F77" s="23">
        <v>13</v>
      </c>
      <c r="G77" s="23">
        <f t="shared" si="20"/>
        <v>193</v>
      </c>
    </row>
    <row r="78" spans="2:7" ht="15.75" thickBot="1">
      <c r="B78" s="35">
        <f aca="true" t="shared" si="21" ref="B78:B83">B79+1</f>
        <v>202149</v>
      </c>
      <c r="C78" s="23">
        <v>114</v>
      </c>
      <c r="D78" s="23">
        <v>57</v>
      </c>
      <c r="E78" s="23">
        <v>8</v>
      </c>
      <c r="F78" s="23">
        <v>13</v>
      </c>
      <c r="G78" s="23">
        <f aca="true" t="shared" si="22" ref="G78:G83">SUM(C78:F78)</f>
        <v>192</v>
      </c>
    </row>
    <row r="79" spans="2:7" ht="15.75" thickBot="1">
      <c r="B79" s="35">
        <f t="shared" si="21"/>
        <v>202148</v>
      </c>
      <c r="C79" s="23">
        <v>114</v>
      </c>
      <c r="D79" s="23">
        <v>57</v>
      </c>
      <c r="E79" s="23">
        <v>8</v>
      </c>
      <c r="F79" s="23">
        <v>13</v>
      </c>
      <c r="G79" s="23">
        <f t="shared" si="22"/>
        <v>192</v>
      </c>
    </row>
    <row r="80" spans="2:7" ht="15.75" thickBot="1">
      <c r="B80" s="35">
        <f t="shared" si="21"/>
        <v>202147</v>
      </c>
      <c r="C80" s="23">
        <v>113</v>
      </c>
      <c r="D80" s="23">
        <v>57</v>
      </c>
      <c r="E80" s="23">
        <v>8</v>
      </c>
      <c r="F80" s="23">
        <v>13</v>
      </c>
      <c r="G80" s="23">
        <f t="shared" si="22"/>
        <v>191</v>
      </c>
    </row>
    <row r="81" spans="2:7" ht="15.75" thickBot="1">
      <c r="B81" s="35">
        <f t="shared" si="21"/>
        <v>202146</v>
      </c>
      <c r="C81" s="23">
        <v>112</v>
      </c>
      <c r="D81" s="23">
        <v>57</v>
      </c>
      <c r="E81" s="23">
        <v>8</v>
      </c>
      <c r="F81" s="23">
        <v>13</v>
      </c>
      <c r="G81" s="23">
        <f t="shared" si="22"/>
        <v>190</v>
      </c>
    </row>
    <row r="82" spans="2:7" ht="15.75" thickBot="1">
      <c r="B82" s="35">
        <f t="shared" si="21"/>
        <v>202145</v>
      </c>
      <c r="C82" s="23">
        <v>112</v>
      </c>
      <c r="D82" s="23">
        <v>57</v>
      </c>
      <c r="E82" s="23">
        <v>8</v>
      </c>
      <c r="F82" s="23">
        <v>13</v>
      </c>
      <c r="G82" s="23">
        <f t="shared" si="22"/>
        <v>190</v>
      </c>
    </row>
    <row r="83" spans="2:7" ht="15.75" thickBot="1">
      <c r="B83" s="35">
        <f t="shared" si="21"/>
        <v>202144</v>
      </c>
      <c r="C83" s="23">
        <v>112</v>
      </c>
      <c r="D83" s="23">
        <v>57</v>
      </c>
      <c r="E83" s="23">
        <v>8</v>
      </c>
      <c r="F83" s="23">
        <v>13</v>
      </c>
      <c r="G83" s="23">
        <f t="shared" si="22"/>
        <v>190</v>
      </c>
    </row>
    <row r="84" spans="2:7" ht="15.75" thickBot="1">
      <c r="B84" s="35">
        <f aca="true" t="shared" si="23" ref="B84:B89">B85+1</f>
        <v>202143</v>
      </c>
      <c r="C84" s="23">
        <v>112</v>
      </c>
      <c r="D84" s="23">
        <v>57</v>
      </c>
      <c r="E84" s="23">
        <v>8</v>
      </c>
      <c r="F84" s="23">
        <v>13</v>
      </c>
      <c r="G84" s="23">
        <f aca="true" t="shared" si="24" ref="G84:G89">SUM(C84:F84)</f>
        <v>190</v>
      </c>
    </row>
    <row r="85" spans="2:7" ht="15.75" thickBot="1">
      <c r="B85" s="35">
        <f t="shared" si="23"/>
        <v>202142</v>
      </c>
      <c r="C85" s="23">
        <v>112</v>
      </c>
      <c r="D85" s="23">
        <v>57</v>
      </c>
      <c r="E85" s="23">
        <v>8</v>
      </c>
      <c r="F85" s="23">
        <v>13</v>
      </c>
      <c r="G85" s="23">
        <f t="shared" si="24"/>
        <v>190</v>
      </c>
    </row>
    <row r="86" spans="2:7" ht="15.75" thickBot="1">
      <c r="B86" s="35">
        <f t="shared" si="23"/>
        <v>202141</v>
      </c>
      <c r="C86" s="23">
        <v>112</v>
      </c>
      <c r="D86" s="23">
        <v>57</v>
      </c>
      <c r="E86" s="23">
        <v>8</v>
      </c>
      <c r="F86" s="23">
        <v>13</v>
      </c>
      <c r="G86" s="23">
        <f t="shared" si="24"/>
        <v>190</v>
      </c>
    </row>
    <row r="87" spans="2:7" ht="15.75" thickBot="1">
      <c r="B87" s="35">
        <f t="shared" si="23"/>
        <v>202140</v>
      </c>
      <c r="C87" s="23">
        <v>112</v>
      </c>
      <c r="D87" s="23">
        <v>57</v>
      </c>
      <c r="E87" s="23">
        <v>8</v>
      </c>
      <c r="F87" s="23">
        <v>13</v>
      </c>
      <c r="G87" s="23">
        <f t="shared" si="24"/>
        <v>190</v>
      </c>
    </row>
    <row r="88" spans="2:7" ht="15.75" thickBot="1">
      <c r="B88" s="35">
        <f t="shared" si="23"/>
        <v>202139</v>
      </c>
      <c r="C88" s="23">
        <v>112</v>
      </c>
      <c r="D88" s="23">
        <v>57</v>
      </c>
      <c r="E88" s="23">
        <v>8</v>
      </c>
      <c r="F88" s="23">
        <v>13</v>
      </c>
      <c r="G88" s="23">
        <f t="shared" si="24"/>
        <v>190</v>
      </c>
    </row>
    <row r="89" spans="2:7" ht="15.75" thickBot="1">
      <c r="B89" s="35">
        <f t="shared" si="23"/>
        <v>202138</v>
      </c>
      <c r="C89" s="23">
        <v>110</v>
      </c>
      <c r="D89" s="23">
        <v>57</v>
      </c>
      <c r="E89" s="23">
        <v>8</v>
      </c>
      <c r="F89" s="23">
        <v>13</v>
      </c>
      <c r="G89" s="23">
        <f t="shared" si="24"/>
        <v>188</v>
      </c>
    </row>
    <row r="90" spans="2:7" ht="15.75" thickBot="1">
      <c r="B90" s="35">
        <f aca="true" t="shared" si="25" ref="B90:B95">B91+1</f>
        <v>202137</v>
      </c>
      <c r="C90" s="23">
        <v>110</v>
      </c>
      <c r="D90" s="23">
        <v>57</v>
      </c>
      <c r="E90" s="23">
        <v>8</v>
      </c>
      <c r="F90" s="23">
        <v>13</v>
      </c>
      <c r="G90" s="23">
        <f aca="true" t="shared" si="26" ref="G90:G95">SUM(C90:F90)</f>
        <v>188</v>
      </c>
    </row>
    <row r="91" spans="2:7" ht="15.75" thickBot="1">
      <c r="B91" s="35">
        <f t="shared" si="25"/>
        <v>202136</v>
      </c>
      <c r="C91" s="23">
        <v>110</v>
      </c>
      <c r="D91" s="23">
        <v>57</v>
      </c>
      <c r="E91" s="23">
        <v>8</v>
      </c>
      <c r="F91" s="23">
        <v>13</v>
      </c>
      <c r="G91" s="23">
        <f t="shared" si="26"/>
        <v>188</v>
      </c>
    </row>
    <row r="92" spans="2:7" ht="15.75" thickBot="1">
      <c r="B92" s="35">
        <f t="shared" si="25"/>
        <v>202135</v>
      </c>
      <c r="C92" s="23">
        <v>110</v>
      </c>
      <c r="D92" s="23">
        <v>57</v>
      </c>
      <c r="E92" s="23">
        <v>8</v>
      </c>
      <c r="F92" s="23">
        <v>12</v>
      </c>
      <c r="G92" s="23">
        <f t="shared" si="26"/>
        <v>187</v>
      </c>
    </row>
    <row r="93" spans="2:7" ht="15.75" thickBot="1">
      <c r="B93" s="35">
        <f t="shared" si="25"/>
        <v>202134</v>
      </c>
      <c r="C93" s="23">
        <v>108</v>
      </c>
      <c r="D93" s="23">
        <v>57</v>
      </c>
      <c r="E93" s="23">
        <v>8</v>
      </c>
      <c r="F93" s="23">
        <v>12</v>
      </c>
      <c r="G93" s="23">
        <f t="shared" si="26"/>
        <v>185</v>
      </c>
    </row>
    <row r="94" spans="2:7" ht="15.75" thickBot="1">
      <c r="B94" s="35">
        <f t="shared" si="25"/>
        <v>202133</v>
      </c>
      <c r="C94" s="23">
        <v>108</v>
      </c>
      <c r="D94" s="23">
        <v>57</v>
      </c>
      <c r="E94" s="23">
        <v>8</v>
      </c>
      <c r="F94" s="23">
        <v>12</v>
      </c>
      <c r="G94" s="23">
        <f t="shared" si="26"/>
        <v>185</v>
      </c>
    </row>
    <row r="95" spans="2:7" ht="15.75" thickBot="1">
      <c r="B95" s="35">
        <f t="shared" si="25"/>
        <v>202132</v>
      </c>
      <c r="C95" s="23">
        <v>108</v>
      </c>
      <c r="D95" s="23">
        <v>57</v>
      </c>
      <c r="E95" s="23">
        <v>8</v>
      </c>
      <c r="F95" s="23">
        <v>12</v>
      </c>
      <c r="G95" s="23">
        <f t="shared" si="26"/>
        <v>185</v>
      </c>
    </row>
    <row r="96" spans="2:7" ht="15.75" thickBot="1">
      <c r="B96" s="35">
        <f aca="true" t="shared" si="27" ref="B96:B101">B97+1</f>
        <v>202131</v>
      </c>
      <c r="C96" s="23">
        <v>108</v>
      </c>
      <c r="D96" s="23">
        <v>57</v>
      </c>
      <c r="E96" s="23">
        <v>8</v>
      </c>
      <c r="F96" s="23">
        <v>12</v>
      </c>
      <c r="G96" s="23">
        <f aca="true" t="shared" si="28" ref="G96:G101">SUM(C96:F96)</f>
        <v>185</v>
      </c>
    </row>
    <row r="97" spans="2:7" ht="15.75" thickBot="1">
      <c r="B97" s="35">
        <f t="shared" si="27"/>
        <v>202130</v>
      </c>
      <c r="C97" s="23">
        <v>108</v>
      </c>
      <c r="D97" s="23">
        <v>57</v>
      </c>
      <c r="E97" s="23">
        <v>8</v>
      </c>
      <c r="F97" s="23">
        <v>12</v>
      </c>
      <c r="G97" s="23">
        <f t="shared" si="28"/>
        <v>185</v>
      </c>
    </row>
    <row r="98" spans="2:7" ht="15.75" thickBot="1">
      <c r="B98" s="35">
        <f t="shared" si="27"/>
        <v>202129</v>
      </c>
      <c r="C98" s="23">
        <v>108</v>
      </c>
      <c r="D98" s="23">
        <v>57</v>
      </c>
      <c r="E98" s="23">
        <v>8</v>
      </c>
      <c r="F98" s="23">
        <v>12</v>
      </c>
      <c r="G98" s="23">
        <f t="shared" si="28"/>
        <v>185</v>
      </c>
    </row>
    <row r="99" spans="2:7" ht="15.75" thickBot="1">
      <c r="B99" s="35">
        <f t="shared" si="27"/>
        <v>202128</v>
      </c>
      <c r="C99" s="23">
        <v>108</v>
      </c>
      <c r="D99" s="23">
        <v>57</v>
      </c>
      <c r="E99" s="23">
        <v>8</v>
      </c>
      <c r="F99" s="23">
        <v>12</v>
      </c>
      <c r="G99" s="23">
        <f t="shared" si="28"/>
        <v>185</v>
      </c>
    </row>
    <row r="100" spans="2:7" ht="15.75" thickBot="1">
      <c r="B100" s="35">
        <f t="shared" si="27"/>
        <v>202127</v>
      </c>
      <c r="C100" s="23">
        <v>108</v>
      </c>
      <c r="D100" s="23">
        <v>57</v>
      </c>
      <c r="E100" s="23">
        <v>8</v>
      </c>
      <c r="F100" s="23">
        <v>12</v>
      </c>
      <c r="G100" s="23">
        <f t="shared" si="28"/>
        <v>185</v>
      </c>
    </row>
    <row r="101" spans="2:7" ht="15.75" thickBot="1">
      <c r="B101" s="35">
        <f t="shared" si="27"/>
        <v>202126</v>
      </c>
      <c r="C101" s="23">
        <v>106</v>
      </c>
      <c r="D101" s="23">
        <v>57</v>
      </c>
      <c r="E101" s="23">
        <v>8</v>
      </c>
      <c r="F101" s="23">
        <v>12</v>
      </c>
      <c r="G101" s="23">
        <f t="shared" si="28"/>
        <v>183</v>
      </c>
    </row>
    <row r="102" spans="2:7" ht="15.75" thickBot="1">
      <c r="B102" s="35">
        <f aca="true" t="shared" si="29" ref="B102:B107">B103+1</f>
        <v>202125</v>
      </c>
      <c r="C102" s="23">
        <v>106</v>
      </c>
      <c r="D102" s="23">
        <v>57</v>
      </c>
      <c r="E102" s="23">
        <v>8</v>
      </c>
      <c r="F102" s="23">
        <v>12</v>
      </c>
      <c r="G102" s="23">
        <f aca="true" t="shared" si="30" ref="G102:G107">SUM(C102:F102)</f>
        <v>183</v>
      </c>
    </row>
    <row r="103" spans="2:7" ht="15.75" thickBot="1">
      <c r="B103" s="35">
        <f t="shared" si="29"/>
        <v>202124</v>
      </c>
      <c r="C103" s="23">
        <v>105</v>
      </c>
      <c r="D103" s="23">
        <v>57</v>
      </c>
      <c r="E103" s="23">
        <v>8</v>
      </c>
      <c r="F103" s="23">
        <v>12</v>
      </c>
      <c r="G103" s="23">
        <f t="shared" si="30"/>
        <v>182</v>
      </c>
    </row>
    <row r="104" spans="2:7" ht="15.75" thickBot="1">
      <c r="B104" s="35">
        <f t="shared" si="29"/>
        <v>202123</v>
      </c>
      <c r="C104" s="23">
        <v>104</v>
      </c>
      <c r="D104" s="23">
        <v>57</v>
      </c>
      <c r="E104" s="23">
        <v>8</v>
      </c>
      <c r="F104" s="23">
        <v>12</v>
      </c>
      <c r="G104" s="23">
        <f t="shared" si="30"/>
        <v>181</v>
      </c>
    </row>
    <row r="105" spans="2:7" ht="15.75" thickBot="1">
      <c r="B105" s="35">
        <f t="shared" si="29"/>
        <v>202122</v>
      </c>
      <c r="C105" s="23">
        <v>104</v>
      </c>
      <c r="D105" s="23">
        <v>57</v>
      </c>
      <c r="E105" s="23">
        <v>8</v>
      </c>
      <c r="F105" s="23">
        <v>12</v>
      </c>
      <c r="G105" s="23">
        <f t="shared" si="30"/>
        <v>181</v>
      </c>
    </row>
    <row r="106" spans="2:7" ht="15.75" thickBot="1">
      <c r="B106" s="35">
        <f t="shared" si="29"/>
        <v>202121</v>
      </c>
      <c r="C106" s="23">
        <v>104</v>
      </c>
      <c r="D106" s="23">
        <v>57</v>
      </c>
      <c r="E106" s="23">
        <v>8</v>
      </c>
      <c r="F106" s="23">
        <v>12</v>
      </c>
      <c r="G106" s="23">
        <f t="shared" si="30"/>
        <v>181</v>
      </c>
    </row>
    <row r="107" spans="2:7" ht="15.75" thickBot="1">
      <c r="B107" s="35">
        <f t="shared" si="29"/>
        <v>202120</v>
      </c>
      <c r="C107" s="23">
        <v>104</v>
      </c>
      <c r="D107" s="23">
        <v>57</v>
      </c>
      <c r="E107" s="23">
        <v>8</v>
      </c>
      <c r="F107" s="23">
        <v>12</v>
      </c>
      <c r="G107" s="23">
        <f t="shared" si="30"/>
        <v>181</v>
      </c>
    </row>
    <row r="108" spans="2:7" ht="15.75" thickBot="1">
      <c r="B108" s="35">
        <f aca="true" t="shared" si="31" ref="B108:B113">B109+1</f>
        <v>202119</v>
      </c>
      <c r="C108" s="23">
        <v>104</v>
      </c>
      <c r="D108" s="23">
        <v>56</v>
      </c>
      <c r="E108" s="23">
        <v>8</v>
      </c>
      <c r="F108" s="23">
        <v>12</v>
      </c>
      <c r="G108" s="23">
        <f aca="true" t="shared" si="32" ref="G108:G113">SUM(C108:F108)</f>
        <v>180</v>
      </c>
    </row>
    <row r="109" spans="2:7" ht="15.75" thickBot="1">
      <c r="B109" s="35">
        <f t="shared" si="31"/>
        <v>202118</v>
      </c>
      <c r="C109" s="23">
        <v>104</v>
      </c>
      <c r="D109" s="23">
        <v>56</v>
      </c>
      <c r="E109" s="23">
        <v>8</v>
      </c>
      <c r="F109" s="23">
        <v>12</v>
      </c>
      <c r="G109" s="23">
        <f t="shared" si="32"/>
        <v>180</v>
      </c>
    </row>
    <row r="110" spans="2:7" ht="15.75" thickBot="1">
      <c r="B110" s="35">
        <f t="shared" si="31"/>
        <v>202117</v>
      </c>
      <c r="C110" s="23">
        <v>104</v>
      </c>
      <c r="D110" s="23">
        <v>56</v>
      </c>
      <c r="E110" s="23">
        <v>8</v>
      </c>
      <c r="F110" s="23">
        <v>12</v>
      </c>
      <c r="G110" s="23">
        <f t="shared" si="32"/>
        <v>180</v>
      </c>
    </row>
    <row r="111" spans="2:7" ht="15.75" thickBot="1">
      <c r="B111" s="35">
        <f t="shared" si="31"/>
        <v>202116</v>
      </c>
      <c r="C111" s="23">
        <v>104</v>
      </c>
      <c r="D111" s="23">
        <v>56</v>
      </c>
      <c r="E111" s="23">
        <v>8</v>
      </c>
      <c r="F111" s="23">
        <v>12</v>
      </c>
      <c r="G111" s="23">
        <f t="shared" si="32"/>
        <v>180</v>
      </c>
    </row>
    <row r="112" spans="2:7" ht="15.75" thickBot="1">
      <c r="B112" s="35">
        <f t="shared" si="31"/>
        <v>202115</v>
      </c>
      <c r="C112" s="23">
        <v>103</v>
      </c>
      <c r="D112" s="23">
        <v>56</v>
      </c>
      <c r="E112" s="23">
        <v>8</v>
      </c>
      <c r="F112" s="23">
        <v>12</v>
      </c>
      <c r="G112" s="23">
        <f t="shared" si="32"/>
        <v>179</v>
      </c>
    </row>
    <row r="113" spans="2:7" ht="15.75" thickBot="1">
      <c r="B113" s="35">
        <f t="shared" si="31"/>
        <v>202114</v>
      </c>
      <c r="C113" s="23">
        <v>103</v>
      </c>
      <c r="D113" s="23">
        <v>56</v>
      </c>
      <c r="E113" s="23">
        <v>8</v>
      </c>
      <c r="F113" s="23">
        <v>12</v>
      </c>
      <c r="G113" s="23">
        <f t="shared" si="32"/>
        <v>179</v>
      </c>
    </row>
    <row r="114" spans="2:7" ht="15.75" thickBot="1">
      <c r="B114" s="35">
        <f aca="true" t="shared" si="33" ref="B114:B119">B115+1</f>
        <v>202113</v>
      </c>
      <c r="C114" s="23">
        <v>101</v>
      </c>
      <c r="D114" s="23">
        <v>56</v>
      </c>
      <c r="E114" s="23">
        <v>8</v>
      </c>
      <c r="F114" s="23">
        <v>12</v>
      </c>
      <c r="G114" s="23">
        <f aca="true" t="shared" si="34" ref="G114:G119">SUM(C114:F114)</f>
        <v>177</v>
      </c>
    </row>
    <row r="115" spans="2:7" ht="15.75" thickBot="1">
      <c r="B115" s="35">
        <f t="shared" si="33"/>
        <v>202112</v>
      </c>
      <c r="C115" s="23">
        <v>97</v>
      </c>
      <c r="D115" s="23">
        <v>56</v>
      </c>
      <c r="E115" s="23">
        <v>8</v>
      </c>
      <c r="F115" s="23">
        <v>12</v>
      </c>
      <c r="G115" s="23">
        <f t="shared" si="34"/>
        <v>173</v>
      </c>
    </row>
    <row r="116" spans="2:7" ht="15.75" thickBot="1">
      <c r="B116" s="35">
        <f t="shared" si="33"/>
        <v>202111</v>
      </c>
      <c r="C116" s="23">
        <v>96</v>
      </c>
      <c r="D116" s="23">
        <v>56</v>
      </c>
      <c r="E116" s="23">
        <v>8</v>
      </c>
      <c r="F116" s="23">
        <v>12</v>
      </c>
      <c r="G116" s="23">
        <f t="shared" si="34"/>
        <v>172</v>
      </c>
    </row>
    <row r="117" spans="2:7" ht="15.75" thickBot="1">
      <c r="B117" s="35">
        <f t="shared" si="33"/>
        <v>202110</v>
      </c>
      <c r="C117" s="23">
        <v>95</v>
      </c>
      <c r="D117" s="23">
        <v>56</v>
      </c>
      <c r="E117" s="23">
        <v>8</v>
      </c>
      <c r="F117" s="23">
        <v>12</v>
      </c>
      <c r="G117" s="23">
        <f t="shared" si="34"/>
        <v>171</v>
      </c>
    </row>
    <row r="118" spans="2:7" ht="15.75" thickBot="1">
      <c r="B118" s="35">
        <f t="shared" si="33"/>
        <v>202109</v>
      </c>
      <c r="C118" s="23">
        <v>95</v>
      </c>
      <c r="D118" s="23">
        <v>56</v>
      </c>
      <c r="E118" s="23">
        <v>8</v>
      </c>
      <c r="F118" s="23">
        <v>12</v>
      </c>
      <c r="G118" s="23">
        <f t="shared" si="34"/>
        <v>171</v>
      </c>
    </row>
    <row r="119" spans="2:7" ht="15.75" thickBot="1">
      <c r="B119" s="35">
        <f t="shared" si="33"/>
        <v>202108</v>
      </c>
      <c r="C119" s="23">
        <v>94</v>
      </c>
      <c r="D119" s="23">
        <v>56</v>
      </c>
      <c r="E119" s="23">
        <v>8</v>
      </c>
      <c r="F119" s="23">
        <v>11</v>
      </c>
      <c r="G119" s="23">
        <f t="shared" si="34"/>
        <v>169</v>
      </c>
    </row>
    <row r="120" spans="2:7" ht="15.75" thickBot="1">
      <c r="B120" s="35">
        <f aca="true" t="shared" si="35" ref="B120:B125">B121+1</f>
        <v>202107</v>
      </c>
      <c r="C120" s="23">
        <v>93</v>
      </c>
      <c r="D120" s="23">
        <v>56</v>
      </c>
      <c r="E120" s="23">
        <v>8</v>
      </c>
      <c r="F120" s="23">
        <v>11</v>
      </c>
      <c r="G120" s="23">
        <f aca="true" t="shared" si="36" ref="G120:G125">SUM(C120:F120)</f>
        <v>168</v>
      </c>
    </row>
    <row r="121" spans="2:7" ht="15.75" thickBot="1">
      <c r="B121" s="35">
        <f t="shared" si="35"/>
        <v>202106</v>
      </c>
      <c r="C121" s="23">
        <v>92</v>
      </c>
      <c r="D121" s="23">
        <v>56</v>
      </c>
      <c r="E121" s="23">
        <v>8</v>
      </c>
      <c r="F121" s="23">
        <v>11</v>
      </c>
      <c r="G121" s="23">
        <f t="shared" si="36"/>
        <v>167</v>
      </c>
    </row>
    <row r="122" spans="2:7" ht="15.75" thickBot="1">
      <c r="B122" s="35">
        <f t="shared" si="35"/>
        <v>202105</v>
      </c>
      <c r="C122" s="23">
        <v>92</v>
      </c>
      <c r="D122" s="23">
        <v>56</v>
      </c>
      <c r="E122" s="23">
        <v>8</v>
      </c>
      <c r="F122" s="23">
        <v>11</v>
      </c>
      <c r="G122" s="23">
        <f t="shared" si="36"/>
        <v>167</v>
      </c>
    </row>
    <row r="123" spans="2:7" ht="15.75" thickBot="1">
      <c r="B123" s="35">
        <f t="shared" si="35"/>
        <v>202104</v>
      </c>
      <c r="C123" s="23">
        <v>92</v>
      </c>
      <c r="D123" s="23">
        <v>56</v>
      </c>
      <c r="E123" s="23">
        <v>8</v>
      </c>
      <c r="F123" s="23">
        <v>11</v>
      </c>
      <c r="G123" s="23">
        <f t="shared" si="36"/>
        <v>167</v>
      </c>
    </row>
    <row r="124" spans="2:7" ht="15.75" thickBot="1">
      <c r="B124" s="35">
        <f t="shared" si="35"/>
        <v>202103</v>
      </c>
      <c r="C124" s="23">
        <v>91</v>
      </c>
      <c r="D124" s="23">
        <v>56</v>
      </c>
      <c r="E124" s="23">
        <v>8</v>
      </c>
      <c r="F124" s="23">
        <v>11</v>
      </c>
      <c r="G124" s="23">
        <f t="shared" si="36"/>
        <v>166</v>
      </c>
    </row>
    <row r="125" spans="2:7" ht="15.75" thickBot="1">
      <c r="B125" s="35">
        <f t="shared" si="35"/>
        <v>202102</v>
      </c>
      <c r="C125" s="23">
        <v>90</v>
      </c>
      <c r="D125" s="23">
        <v>56</v>
      </c>
      <c r="E125" s="23">
        <v>8</v>
      </c>
      <c r="F125" s="23">
        <v>11</v>
      </c>
      <c r="G125" s="23">
        <f t="shared" si="36"/>
        <v>165</v>
      </c>
    </row>
    <row r="126" spans="2:7" ht="15.75" thickBot="1">
      <c r="B126" s="33">
        <v>202101</v>
      </c>
      <c r="C126" s="23">
        <v>90</v>
      </c>
      <c r="D126" s="23">
        <v>56</v>
      </c>
      <c r="E126" s="23">
        <v>8</v>
      </c>
      <c r="F126" s="23">
        <v>11</v>
      </c>
      <c r="G126" s="23">
        <f aca="true" t="shared" si="37" ref="G126:G131">SUM(C126:F126)</f>
        <v>165</v>
      </c>
    </row>
    <row r="127" spans="2:7" ht="15.75" thickBot="1">
      <c r="B127" s="2">
        <f>B128+1</f>
        <v>202053</v>
      </c>
      <c r="C127" s="23">
        <v>90</v>
      </c>
      <c r="D127" s="23">
        <v>56</v>
      </c>
      <c r="E127" s="23">
        <v>8</v>
      </c>
      <c r="F127" s="23">
        <v>11</v>
      </c>
      <c r="G127" s="23">
        <f t="shared" si="37"/>
        <v>165</v>
      </c>
    </row>
    <row r="128" spans="2:7" ht="15.75" thickBot="1">
      <c r="B128" s="2">
        <f>B129+1</f>
        <v>202052</v>
      </c>
      <c r="C128" s="23">
        <v>90</v>
      </c>
      <c r="D128" s="23">
        <v>56</v>
      </c>
      <c r="E128" s="23">
        <v>8</v>
      </c>
      <c r="F128" s="23">
        <v>11</v>
      </c>
      <c r="G128" s="23">
        <f t="shared" si="37"/>
        <v>165</v>
      </c>
    </row>
    <row r="129" spans="2:7" ht="15.75" thickBot="1">
      <c r="B129" s="2">
        <f aca="true" t="shared" si="38" ref="B129:B134">B130+1</f>
        <v>202051</v>
      </c>
      <c r="C129" s="23">
        <v>90</v>
      </c>
      <c r="D129" s="23">
        <v>56</v>
      </c>
      <c r="E129" s="23">
        <v>8</v>
      </c>
      <c r="F129" s="23">
        <v>11</v>
      </c>
      <c r="G129" s="23">
        <f t="shared" si="37"/>
        <v>165</v>
      </c>
    </row>
    <row r="130" spans="2:7" ht="15.75" thickBot="1">
      <c r="B130" s="2">
        <f t="shared" si="38"/>
        <v>202050</v>
      </c>
      <c r="C130" s="23">
        <v>90</v>
      </c>
      <c r="D130" s="23">
        <v>56</v>
      </c>
      <c r="E130" s="23">
        <v>8</v>
      </c>
      <c r="F130" s="23">
        <v>11</v>
      </c>
      <c r="G130" s="23">
        <f t="shared" si="37"/>
        <v>165</v>
      </c>
    </row>
    <row r="131" spans="2:7" ht="15.75" thickBot="1">
      <c r="B131" s="2">
        <f t="shared" si="38"/>
        <v>202049</v>
      </c>
      <c r="C131" s="23">
        <v>90</v>
      </c>
      <c r="D131" s="23">
        <v>56</v>
      </c>
      <c r="E131" s="23">
        <v>8</v>
      </c>
      <c r="F131" s="23">
        <v>10</v>
      </c>
      <c r="G131" s="23">
        <f t="shared" si="37"/>
        <v>164</v>
      </c>
    </row>
    <row r="132" spans="2:7" ht="15.75" thickBot="1">
      <c r="B132" s="2">
        <f t="shared" si="38"/>
        <v>202048</v>
      </c>
      <c r="C132" s="23">
        <v>89</v>
      </c>
      <c r="D132" s="23">
        <v>56</v>
      </c>
      <c r="E132" s="23">
        <v>8</v>
      </c>
      <c r="F132" s="23">
        <v>10</v>
      </c>
      <c r="G132" s="23">
        <f aca="true" t="shared" si="39" ref="G132:G137">SUM(C132:F132)</f>
        <v>163</v>
      </c>
    </row>
    <row r="133" spans="2:7" ht="15.75" thickBot="1">
      <c r="B133" s="2">
        <f t="shared" si="38"/>
        <v>202047</v>
      </c>
      <c r="C133" s="23">
        <v>86</v>
      </c>
      <c r="D133" s="23">
        <v>55</v>
      </c>
      <c r="E133" s="23">
        <v>8</v>
      </c>
      <c r="F133" s="23">
        <v>10</v>
      </c>
      <c r="G133" s="23">
        <f t="shared" si="39"/>
        <v>159</v>
      </c>
    </row>
    <row r="134" spans="2:7" ht="15.75" thickBot="1">
      <c r="B134" s="2">
        <f t="shared" si="38"/>
        <v>202046</v>
      </c>
      <c r="C134" s="23">
        <v>86</v>
      </c>
      <c r="D134" s="23">
        <v>55</v>
      </c>
      <c r="E134" s="23">
        <v>8</v>
      </c>
      <c r="F134" s="23">
        <v>10</v>
      </c>
      <c r="G134" s="23">
        <f t="shared" si="39"/>
        <v>159</v>
      </c>
    </row>
    <row r="135" spans="2:7" ht="15.75" thickBot="1">
      <c r="B135" s="2">
        <f aca="true" t="shared" si="40" ref="B135:B140">B136+1</f>
        <v>202045</v>
      </c>
      <c r="C135" s="23">
        <v>85</v>
      </c>
      <c r="D135" s="23">
        <v>55</v>
      </c>
      <c r="E135" s="23">
        <v>8</v>
      </c>
      <c r="F135" s="23">
        <v>10</v>
      </c>
      <c r="G135" s="23">
        <f t="shared" si="39"/>
        <v>158</v>
      </c>
    </row>
    <row r="136" spans="2:7" ht="15.75" thickBot="1">
      <c r="B136" s="2">
        <f t="shared" si="40"/>
        <v>202044</v>
      </c>
      <c r="C136" s="23">
        <v>85</v>
      </c>
      <c r="D136" s="23">
        <v>55</v>
      </c>
      <c r="E136" s="23">
        <v>8</v>
      </c>
      <c r="F136" s="23">
        <v>10</v>
      </c>
      <c r="G136" s="23">
        <f t="shared" si="39"/>
        <v>158</v>
      </c>
    </row>
    <row r="137" spans="2:7" ht="15.75" thickBot="1">
      <c r="B137" s="2">
        <f t="shared" si="40"/>
        <v>202043</v>
      </c>
      <c r="C137" s="23">
        <v>85</v>
      </c>
      <c r="D137" s="23">
        <v>55</v>
      </c>
      <c r="E137" s="23">
        <v>8</v>
      </c>
      <c r="F137" s="23">
        <v>10</v>
      </c>
      <c r="G137" s="23">
        <f t="shared" si="39"/>
        <v>158</v>
      </c>
    </row>
    <row r="138" spans="2:7" ht="15.75" thickBot="1">
      <c r="B138" s="2">
        <f t="shared" si="40"/>
        <v>202042</v>
      </c>
      <c r="C138" s="23">
        <v>84</v>
      </c>
      <c r="D138" s="23">
        <v>55</v>
      </c>
      <c r="E138" s="23">
        <v>8</v>
      </c>
      <c r="F138" s="23">
        <v>10</v>
      </c>
      <c r="G138" s="23">
        <f aca="true" t="shared" si="41" ref="G138:G143">SUM(C138:F138)</f>
        <v>157</v>
      </c>
    </row>
    <row r="139" spans="2:7" ht="15.75" thickBot="1">
      <c r="B139" s="2">
        <f t="shared" si="40"/>
        <v>202041</v>
      </c>
      <c r="C139" s="23">
        <v>84</v>
      </c>
      <c r="D139" s="23">
        <v>55</v>
      </c>
      <c r="E139" s="23">
        <v>8</v>
      </c>
      <c r="F139" s="23">
        <v>10</v>
      </c>
      <c r="G139" s="23">
        <f t="shared" si="41"/>
        <v>157</v>
      </c>
    </row>
    <row r="140" spans="2:7" ht="15.75" thickBot="1">
      <c r="B140" s="2">
        <f t="shared" si="40"/>
        <v>202040</v>
      </c>
      <c r="C140" s="23">
        <v>84</v>
      </c>
      <c r="D140" s="23">
        <v>55</v>
      </c>
      <c r="E140" s="23">
        <v>8</v>
      </c>
      <c r="F140" s="23">
        <v>9</v>
      </c>
      <c r="G140" s="23">
        <f t="shared" si="41"/>
        <v>156</v>
      </c>
    </row>
    <row r="141" spans="2:7" ht="15.75" thickBot="1">
      <c r="B141" s="2">
        <f aca="true" t="shared" si="42" ref="B141:B146">B142+1</f>
        <v>202039</v>
      </c>
      <c r="C141" s="23">
        <v>84</v>
      </c>
      <c r="D141" s="23">
        <v>55</v>
      </c>
      <c r="E141" s="23">
        <v>8</v>
      </c>
      <c r="F141" s="23">
        <v>8</v>
      </c>
      <c r="G141" s="23">
        <f t="shared" si="41"/>
        <v>155</v>
      </c>
    </row>
    <row r="142" spans="2:7" ht="15.75" thickBot="1">
      <c r="B142" s="2">
        <f t="shared" si="42"/>
        <v>202038</v>
      </c>
      <c r="C142" s="23">
        <v>83</v>
      </c>
      <c r="D142" s="23">
        <v>55</v>
      </c>
      <c r="E142" s="23">
        <v>8</v>
      </c>
      <c r="F142" s="23">
        <v>8</v>
      </c>
      <c r="G142" s="23">
        <f t="shared" si="41"/>
        <v>154</v>
      </c>
    </row>
    <row r="143" spans="2:7" ht="15.75" thickBot="1">
      <c r="B143" s="2">
        <f t="shared" si="42"/>
        <v>202037</v>
      </c>
      <c r="C143" s="23">
        <v>81</v>
      </c>
      <c r="D143" s="23">
        <v>55</v>
      </c>
      <c r="E143" s="23">
        <v>8</v>
      </c>
      <c r="F143" s="23">
        <v>8</v>
      </c>
      <c r="G143" s="23">
        <f t="shared" si="41"/>
        <v>152</v>
      </c>
    </row>
    <row r="144" spans="2:7" ht="15.75" thickBot="1">
      <c r="B144" s="2">
        <f t="shared" si="42"/>
        <v>202036</v>
      </c>
      <c r="C144" s="23">
        <v>81</v>
      </c>
      <c r="D144" s="23">
        <v>55</v>
      </c>
      <c r="E144" s="23">
        <v>8</v>
      </c>
      <c r="F144" s="23">
        <v>8</v>
      </c>
      <c r="G144" s="23">
        <f aca="true" t="shared" si="43" ref="G144:G149">SUM(C144:F144)</f>
        <v>152</v>
      </c>
    </row>
    <row r="145" spans="2:7" ht="15.75" thickBot="1">
      <c r="B145" s="2">
        <f t="shared" si="42"/>
        <v>202035</v>
      </c>
      <c r="C145" s="23">
        <v>80</v>
      </c>
      <c r="D145" s="23">
        <v>55</v>
      </c>
      <c r="E145" s="23">
        <v>8</v>
      </c>
      <c r="F145" s="23">
        <v>8</v>
      </c>
      <c r="G145" s="23">
        <f t="shared" si="43"/>
        <v>151</v>
      </c>
    </row>
    <row r="146" spans="2:7" ht="15.75" thickBot="1">
      <c r="B146" s="2">
        <f t="shared" si="42"/>
        <v>202034</v>
      </c>
      <c r="C146" s="23">
        <v>80</v>
      </c>
      <c r="D146" s="23">
        <v>55</v>
      </c>
      <c r="E146" s="23">
        <v>8</v>
      </c>
      <c r="F146" s="23">
        <v>8</v>
      </c>
      <c r="G146" s="23">
        <f t="shared" si="43"/>
        <v>151</v>
      </c>
    </row>
    <row r="147" spans="2:7" ht="15.75" thickBot="1">
      <c r="B147" s="2">
        <f aca="true" t="shared" si="44" ref="B147:B152">B148+1</f>
        <v>202033</v>
      </c>
      <c r="C147" s="23">
        <v>79</v>
      </c>
      <c r="D147" s="23">
        <v>55</v>
      </c>
      <c r="E147" s="23">
        <v>8</v>
      </c>
      <c r="F147" s="23">
        <v>8</v>
      </c>
      <c r="G147" s="23">
        <f t="shared" si="43"/>
        <v>150</v>
      </c>
    </row>
    <row r="148" spans="2:7" ht="15.75" thickBot="1">
      <c r="B148" s="2">
        <f t="shared" si="44"/>
        <v>202032</v>
      </c>
      <c r="C148" s="23">
        <v>79</v>
      </c>
      <c r="D148" s="23">
        <v>55</v>
      </c>
      <c r="E148" s="23">
        <v>8</v>
      </c>
      <c r="F148" s="23">
        <v>8</v>
      </c>
      <c r="G148" s="23">
        <f t="shared" si="43"/>
        <v>150</v>
      </c>
    </row>
    <row r="149" spans="2:7" ht="15.75" thickBot="1">
      <c r="B149" s="2">
        <f t="shared" si="44"/>
        <v>202031</v>
      </c>
      <c r="C149" s="23">
        <v>79</v>
      </c>
      <c r="D149" s="23">
        <v>55</v>
      </c>
      <c r="E149" s="23">
        <v>8</v>
      </c>
      <c r="F149" s="23">
        <v>8</v>
      </c>
      <c r="G149" s="23">
        <f t="shared" si="43"/>
        <v>150</v>
      </c>
    </row>
    <row r="150" spans="2:7" ht="15.75" thickBot="1">
      <c r="B150" s="2">
        <f t="shared" si="44"/>
        <v>202030</v>
      </c>
      <c r="C150" s="23">
        <v>79</v>
      </c>
      <c r="D150" s="23">
        <v>55</v>
      </c>
      <c r="E150" s="23">
        <v>8</v>
      </c>
      <c r="F150" s="23">
        <v>8</v>
      </c>
      <c r="G150" s="23">
        <v>150</v>
      </c>
    </row>
    <row r="151" spans="2:7" ht="15.75" thickBot="1">
      <c r="B151" s="2">
        <f t="shared" si="44"/>
        <v>202029</v>
      </c>
      <c r="C151" s="23">
        <v>79</v>
      </c>
      <c r="D151" s="23">
        <v>55</v>
      </c>
      <c r="E151" s="23">
        <v>8</v>
      </c>
      <c r="F151" s="23">
        <v>8</v>
      </c>
      <c r="G151" s="23">
        <v>150</v>
      </c>
    </row>
    <row r="152" spans="2:7" ht="15.75" thickBot="1">
      <c r="B152" s="2">
        <f t="shared" si="44"/>
        <v>202028</v>
      </c>
      <c r="C152" s="23">
        <v>78</v>
      </c>
      <c r="D152" s="23">
        <v>55</v>
      </c>
      <c r="E152" s="23">
        <v>8</v>
      </c>
      <c r="F152" s="23">
        <v>8</v>
      </c>
      <c r="G152" s="23">
        <f>SUM(C152:F152)</f>
        <v>149</v>
      </c>
    </row>
    <row r="153" spans="2:7" ht="15.75" thickBot="1">
      <c r="B153" s="2">
        <f aca="true" t="shared" si="45" ref="B153:B172">B154+1</f>
        <v>202027</v>
      </c>
      <c r="C153" s="23">
        <v>78</v>
      </c>
      <c r="D153" s="23">
        <v>55</v>
      </c>
      <c r="E153" s="23">
        <v>8</v>
      </c>
      <c r="F153" s="23">
        <v>8</v>
      </c>
      <c r="G153" s="23">
        <f>SUM(C153:F153)</f>
        <v>149</v>
      </c>
    </row>
    <row r="154" spans="2:7" ht="15.75" thickBot="1">
      <c r="B154" s="2">
        <f t="shared" si="45"/>
        <v>202026</v>
      </c>
      <c r="C154" s="23">
        <v>78</v>
      </c>
      <c r="D154" s="23">
        <v>55</v>
      </c>
      <c r="E154" s="23">
        <v>8</v>
      </c>
      <c r="F154" s="23">
        <v>8</v>
      </c>
      <c r="G154" s="23">
        <f>SUM(C154:F154)</f>
        <v>149</v>
      </c>
    </row>
    <row r="155" spans="2:7" ht="15.75" thickBot="1">
      <c r="B155" s="2">
        <f t="shared" si="45"/>
        <v>202025</v>
      </c>
      <c r="C155" s="23">
        <v>76</v>
      </c>
      <c r="D155" s="23">
        <v>55</v>
      </c>
      <c r="E155" s="23">
        <v>7</v>
      </c>
      <c r="F155" s="23">
        <v>8</v>
      </c>
      <c r="G155" s="23">
        <f>SUM(C155:F155)</f>
        <v>146</v>
      </c>
    </row>
    <row r="156" spans="2:7" ht="15.75" thickBot="1">
      <c r="B156" s="2">
        <f t="shared" si="45"/>
        <v>202024</v>
      </c>
      <c r="C156" s="23">
        <v>76</v>
      </c>
      <c r="D156" s="23">
        <v>55</v>
      </c>
      <c r="E156" s="23">
        <v>7</v>
      </c>
      <c r="F156" s="23">
        <v>8</v>
      </c>
      <c r="G156" s="23">
        <f>SUM(C156:F156)</f>
        <v>146</v>
      </c>
    </row>
    <row r="157" spans="2:7" ht="15.75" thickBot="1">
      <c r="B157" s="2">
        <f t="shared" si="45"/>
        <v>202023</v>
      </c>
      <c r="C157" s="23">
        <v>76</v>
      </c>
      <c r="D157" s="23">
        <v>55</v>
      </c>
      <c r="E157" s="23">
        <v>7</v>
      </c>
      <c r="F157" s="23">
        <v>8</v>
      </c>
      <c r="G157" s="23">
        <f aca="true" t="shared" si="46" ref="G157:G162">SUM(C157:F157)</f>
        <v>146</v>
      </c>
    </row>
    <row r="158" spans="2:7" ht="15.75" thickBot="1">
      <c r="B158" s="2">
        <f t="shared" si="45"/>
        <v>202022</v>
      </c>
      <c r="C158" s="23">
        <v>76</v>
      </c>
      <c r="D158" s="23">
        <v>55</v>
      </c>
      <c r="E158" s="23">
        <v>7</v>
      </c>
      <c r="F158" s="23">
        <v>8</v>
      </c>
      <c r="G158" s="23">
        <f t="shared" si="46"/>
        <v>146</v>
      </c>
    </row>
    <row r="159" spans="2:7" ht="15.75" thickBot="1">
      <c r="B159" s="2">
        <f t="shared" si="45"/>
        <v>202021</v>
      </c>
      <c r="C159" s="23">
        <v>76</v>
      </c>
      <c r="D159" s="23">
        <v>54</v>
      </c>
      <c r="E159" s="23">
        <v>7</v>
      </c>
      <c r="F159" s="23">
        <v>8</v>
      </c>
      <c r="G159" s="23">
        <f t="shared" si="46"/>
        <v>145</v>
      </c>
    </row>
    <row r="160" spans="2:7" ht="15.75" thickBot="1">
      <c r="B160" s="2">
        <f t="shared" si="45"/>
        <v>202020</v>
      </c>
      <c r="C160" s="23">
        <v>76</v>
      </c>
      <c r="D160" s="23">
        <v>54</v>
      </c>
      <c r="E160" s="23">
        <v>7</v>
      </c>
      <c r="F160" s="23">
        <v>7</v>
      </c>
      <c r="G160" s="23">
        <f t="shared" si="46"/>
        <v>144</v>
      </c>
    </row>
    <row r="161" spans="2:7" ht="15.75" thickBot="1">
      <c r="B161" s="2">
        <f t="shared" si="45"/>
        <v>202019</v>
      </c>
      <c r="C161" s="23">
        <v>76</v>
      </c>
      <c r="D161" s="23">
        <v>54</v>
      </c>
      <c r="E161" s="23">
        <v>7</v>
      </c>
      <c r="F161" s="23">
        <v>6</v>
      </c>
      <c r="G161" s="23">
        <f t="shared" si="46"/>
        <v>143</v>
      </c>
    </row>
    <row r="162" spans="2:7" ht="15.75" thickBot="1">
      <c r="B162" s="2">
        <f t="shared" si="45"/>
        <v>202018</v>
      </c>
      <c r="C162" s="23">
        <v>76</v>
      </c>
      <c r="D162" s="23">
        <v>54</v>
      </c>
      <c r="E162" s="23">
        <v>7</v>
      </c>
      <c r="F162" s="23">
        <v>6</v>
      </c>
      <c r="G162" s="23">
        <f t="shared" si="46"/>
        <v>143</v>
      </c>
    </row>
    <row r="163" spans="2:7" ht="15.75" thickBot="1">
      <c r="B163" s="2">
        <f t="shared" si="45"/>
        <v>202017</v>
      </c>
      <c r="C163" s="23">
        <v>76</v>
      </c>
      <c r="D163" s="23">
        <v>54</v>
      </c>
      <c r="E163" s="23">
        <v>7</v>
      </c>
      <c r="F163" s="23">
        <v>6</v>
      </c>
      <c r="G163" s="23">
        <f aca="true" t="shared" si="47" ref="G163:G172">SUM(C163:F163)</f>
        <v>143</v>
      </c>
    </row>
    <row r="164" spans="2:7" ht="15.75" thickBot="1">
      <c r="B164" s="2">
        <f t="shared" si="45"/>
        <v>202016</v>
      </c>
      <c r="C164" s="23">
        <v>76</v>
      </c>
      <c r="D164" s="23">
        <v>53</v>
      </c>
      <c r="E164" s="23">
        <v>7</v>
      </c>
      <c r="F164" s="23">
        <v>6</v>
      </c>
      <c r="G164" s="23">
        <f t="shared" si="47"/>
        <v>142</v>
      </c>
    </row>
    <row r="165" spans="2:7" ht="15.75" thickBot="1">
      <c r="B165" s="2">
        <f t="shared" si="45"/>
        <v>202015</v>
      </c>
      <c r="C165" s="23">
        <v>75</v>
      </c>
      <c r="D165" s="23">
        <v>53</v>
      </c>
      <c r="E165" s="23">
        <v>7</v>
      </c>
      <c r="F165" s="23">
        <v>6</v>
      </c>
      <c r="G165" s="23">
        <f t="shared" si="47"/>
        <v>141</v>
      </c>
    </row>
    <row r="166" spans="2:7" ht="15.75" thickBot="1">
      <c r="B166" s="2">
        <f t="shared" si="45"/>
        <v>202014</v>
      </c>
      <c r="C166" s="23">
        <v>75</v>
      </c>
      <c r="D166" s="23">
        <v>53</v>
      </c>
      <c r="E166" s="23">
        <v>7</v>
      </c>
      <c r="F166" s="23">
        <v>6</v>
      </c>
      <c r="G166" s="23">
        <f t="shared" si="47"/>
        <v>141</v>
      </c>
    </row>
    <row r="167" spans="2:7" ht="15.75" thickBot="1">
      <c r="B167" s="2">
        <f t="shared" si="45"/>
        <v>202013</v>
      </c>
      <c r="C167" s="23">
        <v>74</v>
      </c>
      <c r="D167" s="23">
        <v>53</v>
      </c>
      <c r="E167" s="23">
        <v>7</v>
      </c>
      <c r="F167" s="23">
        <v>6</v>
      </c>
      <c r="G167" s="23">
        <f t="shared" si="47"/>
        <v>140</v>
      </c>
    </row>
    <row r="168" spans="2:7" ht="15.75" thickBot="1">
      <c r="B168" s="2">
        <f t="shared" si="45"/>
        <v>202012</v>
      </c>
      <c r="C168" s="23">
        <v>72</v>
      </c>
      <c r="D168" s="23">
        <v>53</v>
      </c>
      <c r="E168" s="23">
        <v>7</v>
      </c>
      <c r="F168" s="23">
        <v>6</v>
      </c>
      <c r="G168" s="23">
        <f t="shared" si="47"/>
        <v>138</v>
      </c>
    </row>
    <row r="169" spans="2:7" ht="15.75" thickBot="1">
      <c r="B169" s="2">
        <f t="shared" si="45"/>
        <v>202011</v>
      </c>
      <c r="C169" s="23">
        <v>72</v>
      </c>
      <c r="D169" s="23">
        <v>53</v>
      </c>
      <c r="E169" s="23">
        <v>7</v>
      </c>
      <c r="F169" s="23">
        <v>6</v>
      </c>
      <c r="G169" s="23">
        <f t="shared" si="47"/>
        <v>138</v>
      </c>
    </row>
    <row r="170" spans="2:7" ht="15.75" thickBot="1">
      <c r="B170" s="2">
        <f t="shared" si="45"/>
        <v>202010</v>
      </c>
      <c r="C170" s="23">
        <v>71</v>
      </c>
      <c r="D170" s="23">
        <v>52</v>
      </c>
      <c r="E170" s="23">
        <v>7</v>
      </c>
      <c r="F170" s="23">
        <v>4</v>
      </c>
      <c r="G170" s="23">
        <f t="shared" si="47"/>
        <v>134</v>
      </c>
    </row>
    <row r="171" spans="2:7" ht="15.75" thickBot="1">
      <c r="B171" s="2">
        <f t="shared" si="45"/>
        <v>202009</v>
      </c>
      <c r="C171" s="23">
        <v>66</v>
      </c>
      <c r="D171" s="23">
        <v>52</v>
      </c>
      <c r="E171" s="23">
        <v>7</v>
      </c>
      <c r="F171" s="23">
        <v>4</v>
      </c>
      <c r="G171" s="23">
        <f t="shared" si="47"/>
        <v>129</v>
      </c>
    </row>
    <row r="172" spans="2:7" ht="15.75" thickBot="1">
      <c r="B172" s="2">
        <f t="shared" si="45"/>
        <v>202008</v>
      </c>
      <c r="C172" s="23">
        <v>65</v>
      </c>
      <c r="D172" s="23">
        <v>52</v>
      </c>
      <c r="E172" s="23">
        <v>7</v>
      </c>
      <c r="F172" s="23">
        <v>4</v>
      </c>
      <c r="G172" s="23">
        <f t="shared" si="47"/>
        <v>128</v>
      </c>
    </row>
    <row r="173" spans="2:7" ht="15.75" thickBot="1">
      <c r="B173" s="2">
        <f aca="true" t="shared" si="48" ref="B173:B178">B174+1</f>
        <v>202007</v>
      </c>
      <c r="C173" s="23">
        <v>64</v>
      </c>
      <c r="D173" s="23">
        <v>52</v>
      </c>
      <c r="E173" s="23">
        <v>7</v>
      </c>
      <c r="F173" s="23">
        <v>4</v>
      </c>
      <c r="G173" s="23">
        <f aca="true" t="shared" si="49" ref="G173:G178">SUM(C173:F173)</f>
        <v>127</v>
      </c>
    </row>
    <row r="174" spans="2:7" ht="15.75" thickBot="1">
      <c r="B174" s="2">
        <f t="shared" si="48"/>
        <v>202006</v>
      </c>
      <c r="C174" s="23">
        <v>63</v>
      </c>
      <c r="D174" s="23">
        <v>52</v>
      </c>
      <c r="E174" s="23">
        <v>7</v>
      </c>
      <c r="F174" s="23">
        <v>4</v>
      </c>
      <c r="G174" s="23">
        <f t="shared" si="49"/>
        <v>126</v>
      </c>
    </row>
    <row r="175" spans="2:7" ht="15.75" thickBot="1">
      <c r="B175" s="2">
        <f t="shared" si="48"/>
        <v>202005</v>
      </c>
      <c r="C175" s="23">
        <v>63</v>
      </c>
      <c r="D175" s="23">
        <v>52</v>
      </c>
      <c r="E175" s="23">
        <v>7</v>
      </c>
      <c r="F175" s="23">
        <v>4</v>
      </c>
      <c r="G175" s="23">
        <f t="shared" si="49"/>
        <v>126</v>
      </c>
    </row>
    <row r="176" spans="2:7" ht="15.75" thickBot="1">
      <c r="B176" s="2">
        <f t="shared" si="48"/>
        <v>202004</v>
      </c>
      <c r="C176" s="23">
        <v>63</v>
      </c>
      <c r="D176" s="23">
        <v>52</v>
      </c>
      <c r="E176" s="23">
        <v>7</v>
      </c>
      <c r="F176" s="23">
        <v>4</v>
      </c>
      <c r="G176" s="23">
        <f t="shared" si="49"/>
        <v>126</v>
      </c>
    </row>
    <row r="177" spans="2:7" ht="15.75" thickBot="1">
      <c r="B177" s="2">
        <f t="shared" si="48"/>
        <v>202003</v>
      </c>
      <c r="C177" s="23">
        <v>62</v>
      </c>
      <c r="D177" s="23">
        <v>52</v>
      </c>
      <c r="E177" s="23">
        <v>7</v>
      </c>
      <c r="F177" s="23">
        <v>4</v>
      </c>
      <c r="G177" s="23">
        <f t="shared" si="49"/>
        <v>125</v>
      </c>
    </row>
    <row r="178" spans="2:7" ht="15.75" thickBot="1">
      <c r="B178" s="2">
        <f t="shared" si="48"/>
        <v>202002</v>
      </c>
      <c r="C178" s="23">
        <v>61</v>
      </c>
      <c r="D178" s="23">
        <v>52</v>
      </c>
      <c r="E178" s="23">
        <v>7</v>
      </c>
      <c r="F178" s="23">
        <v>4</v>
      </c>
      <c r="G178" s="23">
        <f t="shared" si="49"/>
        <v>124</v>
      </c>
    </row>
    <row r="179" spans="2:7" ht="15.75" thickBot="1">
      <c r="B179" s="2">
        <v>202001</v>
      </c>
      <c r="C179" s="23">
        <v>61</v>
      </c>
      <c r="D179" s="23">
        <v>52</v>
      </c>
      <c r="E179" s="23">
        <v>7</v>
      </c>
      <c r="F179" s="23">
        <v>4</v>
      </c>
      <c r="G179" s="23">
        <f aca="true" t="shared" si="50" ref="G179:G184">SUM(C179:F179)</f>
        <v>124</v>
      </c>
    </row>
    <row r="180" spans="2:7" ht="15.75" thickBot="1">
      <c r="B180" s="2">
        <f aca="true" t="shared" si="51" ref="B180:B185">B181+1</f>
        <v>201952</v>
      </c>
      <c r="C180" s="23">
        <v>60</v>
      </c>
      <c r="D180" s="23">
        <v>52</v>
      </c>
      <c r="E180" s="23">
        <v>7</v>
      </c>
      <c r="F180" s="23">
        <v>4</v>
      </c>
      <c r="G180" s="23">
        <v>124</v>
      </c>
    </row>
    <row r="181" spans="2:7" ht="15.75" thickBot="1">
      <c r="B181" s="2">
        <f t="shared" si="51"/>
        <v>201951</v>
      </c>
      <c r="C181" s="23">
        <v>60</v>
      </c>
      <c r="D181" s="23">
        <v>52</v>
      </c>
      <c r="E181" s="23">
        <v>7</v>
      </c>
      <c r="F181" s="23">
        <v>4</v>
      </c>
      <c r="G181" s="23">
        <v>124</v>
      </c>
    </row>
    <row r="182" spans="2:7" ht="15.75" thickBot="1">
      <c r="B182" s="2">
        <f t="shared" si="51"/>
        <v>201950</v>
      </c>
      <c r="C182" s="23">
        <v>60</v>
      </c>
      <c r="D182" s="23">
        <v>52</v>
      </c>
      <c r="E182" s="23">
        <v>7</v>
      </c>
      <c r="F182" s="23">
        <v>4</v>
      </c>
      <c r="G182" s="23">
        <f t="shared" si="50"/>
        <v>123</v>
      </c>
    </row>
    <row r="183" spans="2:7" ht="15.75" thickBot="1">
      <c r="B183" s="2">
        <f t="shared" si="51"/>
        <v>201949</v>
      </c>
      <c r="C183" s="23">
        <v>60</v>
      </c>
      <c r="D183" s="23">
        <v>52</v>
      </c>
      <c r="E183" s="23">
        <v>7</v>
      </c>
      <c r="F183" s="23">
        <v>4</v>
      </c>
      <c r="G183" s="23">
        <f t="shared" si="50"/>
        <v>123</v>
      </c>
    </row>
    <row r="184" spans="2:7" ht="15.75" thickBot="1">
      <c r="B184" s="2">
        <f t="shared" si="51"/>
        <v>201948</v>
      </c>
      <c r="C184" s="23">
        <v>60</v>
      </c>
      <c r="D184" s="23">
        <v>52</v>
      </c>
      <c r="E184" s="23">
        <v>7</v>
      </c>
      <c r="F184" s="23">
        <v>4</v>
      </c>
      <c r="G184" s="23">
        <f t="shared" si="50"/>
        <v>123</v>
      </c>
    </row>
    <row r="185" spans="2:7" ht="15.75" thickBot="1">
      <c r="B185" s="2">
        <f t="shared" si="51"/>
        <v>201947</v>
      </c>
      <c r="C185" s="23">
        <v>59</v>
      </c>
      <c r="D185" s="23">
        <v>52</v>
      </c>
      <c r="E185" s="23">
        <v>7</v>
      </c>
      <c r="F185" s="23">
        <v>4</v>
      </c>
      <c r="G185" s="23">
        <f aca="true" t="shared" si="52" ref="G185:G190">SUM(C185:F185)</f>
        <v>122</v>
      </c>
    </row>
    <row r="186" spans="2:7" ht="15.75" thickBot="1">
      <c r="B186" s="2">
        <f aca="true" t="shared" si="53" ref="B186:B191">B187+1</f>
        <v>201946</v>
      </c>
      <c r="C186" s="23">
        <v>58</v>
      </c>
      <c r="D186" s="23">
        <v>52</v>
      </c>
      <c r="E186" s="23">
        <v>7</v>
      </c>
      <c r="F186" s="23">
        <v>4</v>
      </c>
      <c r="G186" s="23">
        <f t="shared" si="52"/>
        <v>121</v>
      </c>
    </row>
    <row r="187" spans="2:7" ht="15.75" thickBot="1">
      <c r="B187" s="2">
        <f t="shared" si="53"/>
        <v>201945</v>
      </c>
      <c r="C187" s="23">
        <v>57</v>
      </c>
      <c r="D187" s="23">
        <v>52</v>
      </c>
      <c r="E187" s="23">
        <v>7</v>
      </c>
      <c r="F187" s="23">
        <v>4</v>
      </c>
      <c r="G187" s="23">
        <f t="shared" si="52"/>
        <v>120</v>
      </c>
    </row>
    <row r="188" spans="2:7" ht="15.75" thickBot="1">
      <c r="B188" s="2">
        <f t="shared" si="53"/>
        <v>201944</v>
      </c>
      <c r="C188" s="23">
        <v>57</v>
      </c>
      <c r="D188" s="23">
        <v>52</v>
      </c>
      <c r="E188" s="23">
        <v>7</v>
      </c>
      <c r="F188" s="23">
        <v>4</v>
      </c>
      <c r="G188" s="23">
        <f t="shared" si="52"/>
        <v>120</v>
      </c>
    </row>
    <row r="189" spans="2:7" ht="15.75" thickBot="1">
      <c r="B189" s="2">
        <f t="shared" si="53"/>
        <v>201943</v>
      </c>
      <c r="C189" s="23">
        <v>57</v>
      </c>
      <c r="D189" s="23">
        <v>52</v>
      </c>
      <c r="E189" s="23">
        <v>7</v>
      </c>
      <c r="F189" s="23">
        <v>4</v>
      </c>
      <c r="G189" s="23">
        <f t="shared" si="52"/>
        <v>120</v>
      </c>
    </row>
    <row r="190" spans="2:7" ht="15.75" thickBot="1">
      <c r="B190" s="2">
        <f t="shared" si="53"/>
        <v>201942</v>
      </c>
      <c r="C190" s="23">
        <v>54</v>
      </c>
      <c r="D190" s="23">
        <v>51</v>
      </c>
      <c r="E190" s="23">
        <v>7</v>
      </c>
      <c r="F190" s="23">
        <v>3</v>
      </c>
      <c r="G190" s="23">
        <f t="shared" si="52"/>
        <v>115</v>
      </c>
    </row>
    <row r="191" spans="2:7" ht="15.75" thickBot="1">
      <c r="B191" s="2">
        <f t="shared" si="53"/>
        <v>201941</v>
      </c>
      <c r="C191" s="23">
        <v>53</v>
      </c>
      <c r="D191" s="23">
        <v>51</v>
      </c>
      <c r="E191" s="23">
        <v>7</v>
      </c>
      <c r="F191" s="23">
        <v>3</v>
      </c>
      <c r="G191" s="23">
        <f aca="true" t="shared" si="54" ref="G191:G254">SUM(C191:F191)</f>
        <v>114</v>
      </c>
    </row>
    <row r="192" spans="2:7" ht="15.75" thickBot="1">
      <c r="B192" s="2">
        <f aca="true" t="shared" si="55" ref="B192:B197">B193+1</f>
        <v>201940</v>
      </c>
      <c r="C192" s="23">
        <v>53</v>
      </c>
      <c r="D192" s="23">
        <v>51</v>
      </c>
      <c r="E192" s="23">
        <v>7</v>
      </c>
      <c r="F192" s="23">
        <v>3</v>
      </c>
      <c r="G192" s="23">
        <f t="shared" si="54"/>
        <v>114</v>
      </c>
    </row>
    <row r="193" spans="2:7" ht="15.75" thickBot="1">
      <c r="B193" s="2">
        <f t="shared" si="55"/>
        <v>201939</v>
      </c>
      <c r="C193" s="23">
        <v>53</v>
      </c>
      <c r="D193" s="23">
        <v>51</v>
      </c>
      <c r="E193" s="23">
        <v>7</v>
      </c>
      <c r="F193" s="23">
        <v>3</v>
      </c>
      <c r="G193" s="23">
        <f t="shared" si="54"/>
        <v>114</v>
      </c>
    </row>
    <row r="194" spans="2:7" ht="15.75" thickBot="1">
      <c r="B194" s="2">
        <f t="shared" si="55"/>
        <v>201938</v>
      </c>
      <c r="C194" s="23">
        <v>53</v>
      </c>
      <c r="D194" s="23">
        <v>51</v>
      </c>
      <c r="E194" s="23">
        <v>7</v>
      </c>
      <c r="F194" s="23">
        <v>3</v>
      </c>
      <c r="G194" s="23">
        <f t="shared" si="54"/>
        <v>114</v>
      </c>
    </row>
    <row r="195" spans="2:7" ht="15.75" thickBot="1">
      <c r="B195" s="2">
        <f t="shared" si="55"/>
        <v>201937</v>
      </c>
      <c r="C195" s="23">
        <v>51</v>
      </c>
      <c r="D195" s="23">
        <v>51</v>
      </c>
      <c r="E195" s="23">
        <v>7</v>
      </c>
      <c r="F195" s="23">
        <v>2</v>
      </c>
      <c r="G195" s="23">
        <f t="shared" si="54"/>
        <v>111</v>
      </c>
    </row>
    <row r="196" spans="2:7" ht="15.75" thickBot="1">
      <c r="B196" s="2">
        <f t="shared" si="55"/>
        <v>201936</v>
      </c>
      <c r="C196" s="23">
        <v>51</v>
      </c>
      <c r="D196" s="23">
        <v>51</v>
      </c>
      <c r="E196" s="23">
        <v>7</v>
      </c>
      <c r="F196" s="23">
        <v>2</v>
      </c>
      <c r="G196" s="23">
        <f t="shared" si="54"/>
        <v>111</v>
      </c>
    </row>
    <row r="197" spans="2:7" ht="15.75" thickBot="1">
      <c r="B197" s="2">
        <f t="shared" si="55"/>
        <v>201935</v>
      </c>
      <c r="C197" s="23">
        <v>51</v>
      </c>
      <c r="D197" s="23">
        <v>51</v>
      </c>
      <c r="E197" s="23">
        <v>7</v>
      </c>
      <c r="F197" s="23">
        <v>2</v>
      </c>
      <c r="G197" s="23">
        <f t="shared" si="54"/>
        <v>111</v>
      </c>
    </row>
    <row r="198" spans="2:7" ht="15.75" thickBot="1">
      <c r="B198" s="2">
        <f aca="true" t="shared" si="56" ref="B198:B203">B199+1</f>
        <v>201934</v>
      </c>
      <c r="C198" s="23">
        <v>51</v>
      </c>
      <c r="D198" s="23">
        <v>51</v>
      </c>
      <c r="E198" s="23">
        <v>7</v>
      </c>
      <c r="F198" s="23">
        <v>2</v>
      </c>
      <c r="G198" s="23">
        <f t="shared" si="54"/>
        <v>111</v>
      </c>
    </row>
    <row r="199" spans="2:7" ht="15.75" thickBot="1">
      <c r="B199" s="2">
        <f t="shared" si="56"/>
        <v>201933</v>
      </c>
      <c r="C199" s="23">
        <v>51</v>
      </c>
      <c r="D199" s="23">
        <v>51</v>
      </c>
      <c r="E199" s="23">
        <v>7</v>
      </c>
      <c r="F199" s="23">
        <v>2</v>
      </c>
      <c r="G199" s="23">
        <f t="shared" si="54"/>
        <v>111</v>
      </c>
    </row>
    <row r="200" spans="2:7" ht="15.75" thickBot="1">
      <c r="B200" s="2">
        <f t="shared" si="56"/>
        <v>201932</v>
      </c>
      <c r="C200" s="23">
        <v>51</v>
      </c>
      <c r="D200" s="23">
        <v>51</v>
      </c>
      <c r="E200" s="23">
        <v>7</v>
      </c>
      <c r="F200" s="23">
        <v>2</v>
      </c>
      <c r="G200" s="23">
        <f t="shared" si="54"/>
        <v>111</v>
      </c>
    </row>
    <row r="201" spans="2:7" ht="15.75" thickBot="1">
      <c r="B201" s="2">
        <f t="shared" si="56"/>
        <v>201931</v>
      </c>
      <c r="C201" s="23">
        <v>51</v>
      </c>
      <c r="D201" s="23">
        <v>51</v>
      </c>
      <c r="E201" s="23">
        <v>7</v>
      </c>
      <c r="F201" s="23">
        <v>2</v>
      </c>
      <c r="G201" s="23">
        <f t="shared" si="54"/>
        <v>111</v>
      </c>
    </row>
    <row r="202" spans="2:7" ht="15.75" thickBot="1">
      <c r="B202" s="2">
        <f t="shared" si="56"/>
        <v>201930</v>
      </c>
      <c r="C202" s="23">
        <v>51</v>
      </c>
      <c r="D202" s="23">
        <v>51</v>
      </c>
      <c r="E202" s="23">
        <v>7</v>
      </c>
      <c r="F202" s="23">
        <v>2</v>
      </c>
      <c r="G202" s="23">
        <f t="shared" si="54"/>
        <v>111</v>
      </c>
    </row>
    <row r="203" spans="2:7" ht="15.75" thickBot="1">
      <c r="B203" s="2">
        <f t="shared" si="56"/>
        <v>201929</v>
      </c>
      <c r="C203" s="23">
        <v>51</v>
      </c>
      <c r="D203" s="23">
        <v>51</v>
      </c>
      <c r="E203" s="23">
        <v>7</v>
      </c>
      <c r="F203" s="23">
        <v>2</v>
      </c>
      <c r="G203" s="23">
        <f t="shared" si="54"/>
        <v>111</v>
      </c>
    </row>
    <row r="204" spans="2:7" ht="15.75" thickBot="1">
      <c r="B204" s="2">
        <f aca="true" t="shared" si="57" ref="B204:B209">B205+1</f>
        <v>201928</v>
      </c>
      <c r="C204" s="23">
        <v>51</v>
      </c>
      <c r="D204" s="23">
        <v>51</v>
      </c>
      <c r="E204" s="23">
        <v>7</v>
      </c>
      <c r="F204" s="23">
        <v>2</v>
      </c>
      <c r="G204" s="23">
        <f t="shared" si="54"/>
        <v>111</v>
      </c>
    </row>
    <row r="205" spans="2:7" ht="15.75" thickBot="1">
      <c r="B205" s="2">
        <f t="shared" si="57"/>
        <v>201927</v>
      </c>
      <c r="C205" s="23">
        <v>51</v>
      </c>
      <c r="D205" s="23">
        <v>51</v>
      </c>
      <c r="E205" s="23">
        <v>7</v>
      </c>
      <c r="F205" s="23">
        <v>2</v>
      </c>
      <c r="G205" s="23">
        <f t="shared" si="54"/>
        <v>111</v>
      </c>
    </row>
    <row r="206" spans="2:7" ht="15.75" thickBot="1">
      <c r="B206" s="2">
        <f t="shared" si="57"/>
        <v>201926</v>
      </c>
      <c r="C206" s="23">
        <v>50</v>
      </c>
      <c r="D206" s="23">
        <v>51</v>
      </c>
      <c r="E206" s="23">
        <v>7</v>
      </c>
      <c r="F206" s="23">
        <v>2</v>
      </c>
      <c r="G206" s="23">
        <f t="shared" si="54"/>
        <v>110</v>
      </c>
    </row>
    <row r="207" spans="2:7" ht="15.75" thickBot="1">
      <c r="B207" s="2">
        <f t="shared" si="57"/>
        <v>201925</v>
      </c>
      <c r="C207" s="23">
        <v>49</v>
      </c>
      <c r="D207" s="23">
        <v>51</v>
      </c>
      <c r="E207" s="23">
        <v>7</v>
      </c>
      <c r="F207" s="23">
        <v>2</v>
      </c>
      <c r="G207" s="23">
        <f t="shared" si="54"/>
        <v>109</v>
      </c>
    </row>
    <row r="208" spans="2:7" ht="15.75" thickBot="1">
      <c r="B208" s="2">
        <f t="shared" si="57"/>
        <v>201924</v>
      </c>
      <c r="C208" s="23">
        <v>48</v>
      </c>
      <c r="D208" s="23">
        <v>51</v>
      </c>
      <c r="E208" s="23">
        <v>7</v>
      </c>
      <c r="F208" s="23">
        <v>2</v>
      </c>
      <c r="G208" s="23">
        <f t="shared" si="54"/>
        <v>108</v>
      </c>
    </row>
    <row r="209" spans="2:7" ht="15.75" thickBot="1">
      <c r="B209" s="2">
        <f t="shared" si="57"/>
        <v>201923</v>
      </c>
      <c r="C209" s="23">
        <v>48</v>
      </c>
      <c r="D209" s="23">
        <v>51</v>
      </c>
      <c r="E209" s="23">
        <v>7</v>
      </c>
      <c r="F209" s="23">
        <v>2</v>
      </c>
      <c r="G209" s="23">
        <f t="shared" si="54"/>
        <v>108</v>
      </c>
    </row>
    <row r="210" spans="2:7" ht="15.75" thickBot="1">
      <c r="B210" s="2">
        <f aca="true" t="shared" si="58" ref="B210:B215">B211+1</f>
        <v>201922</v>
      </c>
      <c r="C210" s="23">
        <v>48</v>
      </c>
      <c r="D210" s="23">
        <v>51</v>
      </c>
      <c r="E210" s="23">
        <v>7</v>
      </c>
      <c r="F210" s="23">
        <v>2</v>
      </c>
      <c r="G210" s="23">
        <f t="shared" si="54"/>
        <v>108</v>
      </c>
    </row>
    <row r="211" spans="2:7" ht="15.75" thickBot="1">
      <c r="B211" s="2">
        <f t="shared" si="58"/>
        <v>201921</v>
      </c>
      <c r="C211" s="23">
        <v>48</v>
      </c>
      <c r="D211" s="23">
        <v>51</v>
      </c>
      <c r="E211" s="23">
        <v>7</v>
      </c>
      <c r="F211" s="23">
        <v>2</v>
      </c>
      <c r="G211" s="23">
        <f t="shared" si="54"/>
        <v>108</v>
      </c>
    </row>
    <row r="212" spans="2:7" ht="15.75" thickBot="1">
      <c r="B212" s="2">
        <f t="shared" si="58"/>
        <v>201920</v>
      </c>
      <c r="C212" s="23">
        <v>47</v>
      </c>
      <c r="D212" s="23">
        <v>51</v>
      </c>
      <c r="E212" s="23">
        <v>7</v>
      </c>
      <c r="F212" s="23">
        <v>2</v>
      </c>
      <c r="G212" s="23">
        <f t="shared" si="54"/>
        <v>107</v>
      </c>
    </row>
    <row r="213" spans="2:7" ht="15.75" thickBot="1">
      <c r="B213" s="2">
        <f t="shared" si="58"/>
        <v>201919</v>
      </c>
      <c r="C213" s="23">
        <v>45</v>
      </c>
      <c r="D213" s="23">
        <v>51</v>
      </c>
      <c r="E213" s="23">
        <v>7</v>
      </c>
      <c r="F213" s="23">
        <v>2</v>
      </c>
      <c r="G213" s="23">
        <f t="shared" si="54"/>
        <v>105</v>
      </c>
    </row>
    <row r="214" spans="2:7" ht="15.75" thickBot="1">
      <c r="B214" s="2">
        <f t="shared" si="58"/>
        <v>201918</v>
      </c>
      <c r="C214" s="23">
        <v>45</v>
      </c>
      <c r="D214" s="23">
        <v>51</v>
      </c>
      <c r="E214" s="23">
        <v>7</v>
      </c>
      <c r="F214" s="23">
        <v>2</v>
      </c>
      <c r="G214" s="23">
        <f t="shared" si="54"/>
        <v>105</v>
      </c>
    </row>
    <row r="215" spans="2:7" ht="15.75" thickBot="1">
      <c r="B215" s="2">
        <f t="shared" si="58"/>
        <v>201917</v>
      </c>
      <c r="C215" s="23">
        <v>45</v>
      </c>
      <c r="D215" s="23">
        <v>51</v>
      </c>
      <c r="E215" s="23">
        <v>6</v>
      </c>
      <c r="F215" s="23">
        <v>2</v>
      </c>
      <c r="G215" s="23">
        <f t="shared" si="54"/>
        <v>104</v>
      </c>
    </row>
    <row r="216" spans="2:7" ht="15.75" thickBot="1">
      <c r="B216" s="2">
        <f aca="true" t="shared" si="59" ref="B216:B221">B217+1</f>
        <v>201916</v>
      </c>
      <c r="C216" s="23">
        <v>45</v>
      </c>
      <c r="D216" s="23">
        <v>51</v>
      </c>
      <c r="E216" s="23">
        <v>6</v>
      </c>
      <c r="F216" s="23">
        <v>2</v>
      </c>
      <c r="G216" s="23">
        <f t="shared" si="54"/>
        <v>104</v>
      </c>
    </row>
    <row r="217" spans="2:7" ht="15.75" thickBot="1">
      <c r="B217" s="2">
        <f t="shared" si="59"/>
        <v>201915</v>
      </c>
      <c r="C217" s="23">
        <v>45</v>
      </c>
      <c r="D217" s="23">
        <v>51</v>
      </c>
      <c r="E217" s="23">
        <v>6</v>
      </c>
      <c r="F217" s="23">
        <v>2</v>
      </c>
      <c r="G217" s="23">
        <f t="shared" si="54"/>
        <v>104</v>
      </c>
    </row>
    <row r="218" spans="2:7" ht="15.75" thickBot="1">
      <c r="B218" s="2">
        <f t="shared" si="59"/>
        <v>201914</v>
      </c>
      <c r="C218" s="23">
        <v>45</v>
      </c>
      <c r="D218" s="23">
        <v>48</v>
      </c>
      <c r="E218" s="23">
        <v>6</v>
      </c>
      <c r="F218" s="23">
        <v>1</v>
      </c>
      <c r="G218" s="23">
        <f t="shared" si="54"/>
        <v>100</v>
      </c>
    </row>
    <row r="219" spans="2:7" ht="15.75" thickBot="1">
      <c r="B219" s="2">
        <f t="shared" si="59"/>
        <v>201913</v>
      </c>
      <c r="C219" s="23">
        <v>45</v>
      </c>
      <c r="D219" s="23">
        <v>47</v>
      </c>
      <c r="E219" s="23">
        <v>6</v>
      </c>
      <c r="F219" s="23">
        <v>1</v>
      </c>
      <c r="G219" s="23">
        <f t="shared" si="54"/>
        <v>99</v>
      </c>
    </row>
    <row r="220" spans="2:7" ht="15.75" thickBot="1">
      <c r="B220" s="2">
        <f t="shared" si="59"/>
        <v>201912</v>
      </c>
      <c r="C220" s="23">
        <v>44</v>
      </c>
      <c r="D220" s="23">
        <v>47</v>
      </c>
      <c r="E220" s="23">
        <v>6</v>
      </c>
      <c r="F220" s="23">
        <v>1</v>
      </c>
      <c r="G220" s="23">
        <f t="shared" si="54"/>
        <v>98</v>
      </c>
    </row>
    <row r="221" spans="2:7" ht="15.75" thickBot="1">
      <c r="B221" s="2">
        <f t="shared" si="59"/>
        <v>201911</v>
      </c>
      <c r="C221" s="23">
        <v>44</v>
      </c>
      <c r="D221" s="23">
        <v>47</v>
      </c>
      <c r="E221" s="23">
        <v>5</v>
      </c>
      <c r="F221" s="23">
        <v>1</v>
      </c>
      <c r="G221" s="23">
        <f t="shared" si="54"/>
        <v>97</v>
      </c>
    </row>
    <row r="222" spans="2:7" ht="15.75" thickBot="1">
      <c r="B222" s="2">
        <v>201910</v>
      </c>
      <c r="C222" s="23">
        <v>44</v>
      </c>
      <c r="D222" s="23">
        <v>47</v>
      </c>
      <c r="E222" s="23">
        <v>5</v>
      </c>
      <c r="F222" s="23">
        <v>1</v>
      </c>
      <c r="G222" s="29">
        <f t="shared" si="54"/>
        <v>97</v>
      </c>
    </row>
    <row r="223" spans="2:7" ht="15.75" thickBot="1">
      <c r="B223" s="2">
        <v>201909</v>
      </c>
      <c r="C223" s="23">
        <v>43</v>
      </c>
      <c r="D223" s="23">
        <v>47</v>
      </c>
      <c r="E223" s="23">
        <v>5</v>
      </c>
      <c r="F223" s="23">
        <v>1</v>
      </c>
      <c r="G223" s="23">
        <f t="shared" si="54"/>
        <v>96</v>
      </c>
    </row>
    <row r="224" spans="2:7" ht="15.75" thickBot="1">
      <c r="B224" s="2">
        <v>201908</v>
      </c>
      <c r="C224" s="23">
        <v>43</v>
      </c>
      <c r="D224" s="23">
        <v>47</v>
      </c>
      <c r="E224" s="23">
        <v>5</v>
      </c>
      <c r="F224" s="23">
        <v>1</v>
      </c>
      <c r="G224" s="23">
        <f t="shared" si="54"/>
        <v>96</v>
      </c>
    </row>
    <row r="225" spans="2:7" ht="15.75" thickBot="1">
      <c r="B225" s="2">
        <v>201907</v>
      </c>
      <c r="C225" s="23">
        <v>42</v>
      </c>
      <c r="D225" s="23">
        <v>47</v>
      </c>
      <c r="E225" s="23">
        <v>4</v>
      </c>
      <c r="F225" s="23">
        <v>1</v>
      </c>
      <c r="G225" s="23">
        <f t="shared" si="54"/>
        <v>94</v>
      </c>
    </row>
    <row r="226" spans="2:7" ht="15.75" thickBot="1">
      <c r="B226" s="2">
        <v>201906</v>
      </c>
      <c r="C226" s="23">
        <v>42</v>
      </c>
      <c r="D226" s="23">
        <v>47</v>
      </c>
      <c r="E226" s="23">
        <v>4</v>
      </c>
      <c r="F226" s="23">
        <v>1</v>
      </c>
      <c r="G226" s="23">
        <f t="shared" si="54"/>
        <v>94</v>
      </c>
    </row>
    <row r="227" spans="2:7" ht="15.75" thickBot="1">
      <c r="B227" s="2">
        <v>201905</v>
      </c>
      <c r="C227" s="23">
        <v>42</v>
      </c>
      <c r="D227" s="23">
        <v>47</v>
      </c>
      <c r="E227" s="23">
        <v>4</v>
      </c>
      <c r="F227" s="23">
        <v>0</v>
      </c>
      <c r="G227" s="23">
        <f t="shared" si="54"/>
        <v>93</v>
      </c>
    </row>
    <row r="228" spans="2:7" ht="15.75" thickBot="1">
      <c r="B228" s="2">
        <v>201904</v>
      </c>
      <c r="C228" s="23">
        <v>41</v>
      </c>
      <c r="D228" s="23">
        <v>47</v>
      </c>
      <c r="E228" s="23">
        <v>4</v>
      </c>
      <c r="F228" s="23">
        <v>0</v>
      </c>
      <c r="G228" s="23">
        <f t="shared" si="54"/>
        <v>92</v>
      </c>
    </row>
    <row r="229" spans="2:7" ht="15.75" thickBot="1">
      <c r="B229" s="2">
        <v>201903</v>
      </c>
      <c r="C229" s="23">
        <v>41</v>
      </c>
      <c r="D229" s="23">
        <v>47</v>
      </c>
      <c r="E229" s="23">
        <v>4</v>
      </c>
      <c r="F229" s="23">
        <v>0</v>
      </c>
      <c r="G229" s="23">
        <f t="shared" si="54"/>
        <v>92</v>
      </c>
    </row>
    <row r="230" spans="2:7" ht="15.75" thickBot="1">
      <c r="B230" s="2">
        <v>201902</v>
      </c>
      <c r="C230" s="23">
        <v>41</v>
      </c>
      <c r="D230" s="23">
        <v>47</v>
      </c>
      <c r="E230" s="23">
        <v>4</v>
      </c>
      <c r="F230" s="23">
        <v>0</v>
      </c>
      <c r="G230" s="23">
        <f t="shared" si="54"/>
        <v>92</v>
      </c>
    </row>
    <row r="231" spans="2:7" ht="15.75" thickBot="1">
      <c r="B231" s="2">
        <v>201901</v>
      </c>
      <c r="C231" s="23">
        <v>41</v>
      </c>
      <c r="D231" s="23">
        <v>47</v>
      </c>
      <c r="E231" s="23">
        <v>4</v>
      </c>
      <c r="F231" s="23">
        <v>0</v>
      </c>
      <c r="G231" s="23">
        <f t="shared" si="54"/>
        <v>92</v>
      </c>
    </row>
    <row r="232" spans="2:7" ht="15.75" thickBot="1">
      <c r="B232" s="2">
        <v>201852</v>
      </c>
      <c r="C232" s="23">
        <v>41</v>
      </c>
      <c r="D232" s="23">
        <v>47</v>
      </c>
      <c r="E232" s="23">
        <v>4</v>
      </c>
      <c r="F232" s="23">
        <v>0</v>
      </c>
      <c r="G232" s="23">
        <f t="shared" si="54"/>
        <v>92</v>
      </c>
    </row>
    <row r="233" spans="2:7" ht="15.75" thickBot="1">
      <c r="B233" s="2">
        <v>201851</v>
      </c>
      <c r="C233" s="23">
        <v>41</v>
      </c>
      <c r="D233" s="23">
        <v>47</v>
      </c>
      <c r="E233" s="23">
        <v>4</v>
      </c>
      <c r="F233" s="23">
        <v>0</v>
      </c>
      <c r="G233" s="23">
        <f t="shared" si="54"/>
        <v>92</v>
      </c>
    </row>
    <row r="234" spans="2:7" ht="15.75" thickBot="1">
      <c r="B234" s="2">
        <v>201850</v>
      </c>
      <c r="C234" s="23">
        <v>40</v>
      </c>
      <c r="D234" s="23">
        <v>46</v>
      </c>
      <c r="E234" s="23">
        <v>4</v>
      </c>
      <c r="F234" s="23">
        <v>0</v>
      </c>
      <c r="G234" s="23">
        <f t="shared" si="54"/>
        <v>90</v>
      </c>
    </row>
    <row r="235" spans="2:7" ht="15.75" thickBot="1">
      <c r="B235" s="2">
        <v>201849</v>
      </c>
      <c r="C235" s="23">
        <v>39</v>
      </c>
      <c r="D235" s="23">
        <v>46</v>
      </c>
      <c r="E235" s="23">
        <v>4</v>
      </c>
      <c r="F235" s="23">
        <v>0</v>
      </c>
      <c r="G235" s="23">
        <f t="shared" si="54"/>
        <v>89</v>
      </c>
    </row>
    <row r="236" spans="2:7" ht="15.75" thickBot="1">
      <c r="B236" s="2">
        <v>201848</v>
      </c>
      <c r="C236" s="23">
        <v>39</v>
      </c>
      <c r="D236" s="23">
        <v>46</v>
      </c>
      <c r="E236" s="23">
        <v>4</v>
      </c>
      <c r="F236" s="23">
        <v>0</v>
      </c>
      <c r="G236" s="23">
        <f t="shared" si="54"/>
        <v>89</v>
      </c>
    </row>
    <row r="237" spans="2:7" ht="15.75" thickBot="1">
      <c r="B237" s="2">
        <v>201847</v>
      </c>
      <c r="C237" s="23">
        <v>38</v>
      </c>
      <c r="D237" s="23">
        <v>25</v>
      </c>
      <c r="E237" s="23">
        <v>4</v>
      </c>
      <c r="F237" s="23">
        <v>0</v>
      </c>
      <c r="G237" s="23">
        <f t="shared" si="54"/>
        <v>67</v>
      </c>
    </row>
    <row r="238" spans="2:7" ht="15.75" thickBot="1">
      <c r="B238" s="2">
        <v>201846</v>
      </c>
      <c r="C238" s="23">
        <v>37</v>
      </c>
      <c r="D238" s="23">
        <v>25</v>
      </c>
      <c r="E238" s="23">
        <v>4</v>
      </c>
      <c r="F238" s="23">
        <v>0</v>
      </c>
      <c r="G238" s="23">
        <f t="shared" si="54"/>
        <v>66</v>
      </c>
    </row>
    <row r="239" spans="2:7" ht="15.75" thickBot="1">
      <c r="B239" s="2">
        <v>201845</v>
      </c>
      <c r="C239" s="23">
        <v>36</v>
      </c>
      <c r="D239" s="23">
        <v>25</v>
      </c>
      <c r="E239" s="23">
        <v>4</v>
      </c>
      <c r="F239" s="23">
        <v>0</v>
      </c>
      <c r="G239" s="23">
        <f t="shared" si="54"/>
        <v>65</v>
      </c>
    </row>
    <row r="240" spans="2:7" ht="15.75" thickBot="1">
      <c r="B240" s="2">
        <v>201844</v>
      </c>
      <c r="C240" s="23">
        <v>36</v>
      </c>
      <c r="D240" s="23">
        <v>25</v>
      </c>
      <c r="E240" s="23">
        <v>4</v>
      </c>
      <c r="F240" s="23">
        <v>0</v>
      </c>
      <c r="G240" s="23">
        <f t="shared" si="54"/>
        <v>65</v>
      </c>
    </row>
    <row r="241" spans="2:7" ht="15.75" thickBot="1">
      <c r="B241" s="2">
        <v>201843</v>
      </c>
      <c r="C241" s="23">
        <v>35</v>
      </c>
      <c r="D241" s="23">
        <v>25</v>
      </c>
      <c r="E241" s="23">
        <v>4</v>
      </c>
      <c r="F241" s="23">
        <v>0</v>
      </c>
      <c r="G241" s="23">
        <f t="shared" si="54"/>
        <v>64</v>
      </c>
    </row>
    <row r="242" spans="2:7" ht="15.75" thickBot="1">
      <c r="B242" s="2">
        <v>201842</v>
      </c>
      <c r="C242" s="23">
        <v>35</v>
      </c>
      <c r="D242" s="23">
        <v>25</v>
      </c>
      <c r="E242" s="23">
        <v>4</v>
      </c>
      <c r="F242" s="23">
        <v>0</v>
      </c>
      <c r="G242" s="23">
        <f t="shared" si="54"/>
        <v>64</v>
      </c>
    </row>
    <row r="243" spans="2:7" ht="15.75" thickBot="1">
      <c r="B243" s="2">
        <v>201841</v>
      </c>
      <c r="C243" s="23">
        <v>34</v>
      </c>
      <c r="D243" s="23">
        <v>24</v>
      </c>
      <c r="E243" s="23">
        <v>4</v>
      </c>
      <c r="F243" s="23">
        <v>0</v>
      </c>
      <c r="G243" s="23">
        <f t="shared" si="54"/>
        <v>62</v>
      </c>
    </row>
    <row r="244" spans="2:7" ht="15.75" thickBot="1">
      <c r="B244" s="2">
        <v>201840</v>
      </c>
      <c r="C244" s="23">
        <v>34</v>
      </c>
      <c r="D244" s="23">
        <v>24</v>
      </c>
      <c r="E244" s="23">
        <v>4</v>
      </c>
      <c r="F244" s="23">
        <v>0</v>
      </c>
      <c r="G244" s="23">
        <f t="shared" si="54"/>
        <v>62</v>
      </c>
    </row>
    <row r="245" spans="2:7" ht="15.75" thickBot="1">
      <c r="B245" s="2">
        <v>201839</v>
      </c>
      <c r="C245" s="23">
        <v>33</v>
      </c>
      <c r="D245" s="23">
        <v>24</v>
      </c>
      <c r="E245" s="23">
        <v>3</v>
      </c>
      <c r="F245" s="23">
        <v>0</v>
      </c>
      <c r="G245" s="23">
        <f t="shared" si="54"/>
        <v>60</v>
      </c>
    </row>
    <row r="246" spans="2:7" ht="15.75" thickBot="1">
      <c r="B246" s="2">
        <v>201838</v>
      </c>
      <c r="C246" s="23">
        <v>33</v>
      </c>
      <c r="D246" s="23">
        <v>24</v>
      </c>
      <c r="E246" s="23">
        <v>3</v>
      </c>
      <c r="F246" s="23">
        <v>0</v>
      </c>
      <c r="G246" s="23">
        <f t="shared" si="54"/>
        <v>60</v>
      </c>
    </row>
    <row r="247" spans="2:7" ht="15.75" thickBot="1">
      <c r="B247" s="2">
        <v>201837</v>
      </c>
      <c r="C247" s="23">
        <v>33</v>
      </c>
      <c r="D247" s="23">
        <v>24</v>
      </c>
      <c r="E247" s="23">
        <v>3</v>
      </c>
      <c r="F247" s="23">
        <v>0</v>
      </c>
      <c r="G247" s="23">
        <f t="shared" si="54"/>
        <v>60</v>
      </c>
    </row>
    <row r="248" spans="2:7" ht="15.75" thickBot="1">
      <c r="B248" s="2">
        <v>201836</v>
      </c>
      <c r="C248" s="23">
        <v>33</v>
      </c>
      <c r="D248" s="23">
        <v>24</v>
      </c>
      <c r="E248" s="23">
        <v>3</v>
      </c>
      <c r="F248" s="23">
        <v>0</v>
      </c>
      <c r="G248" s="23">
        <f t="shared" si="54"/>
        <v>60</v>
      </c>
    </row>
    <row r="249" spans="2:7" ht="15.75" thickBot="1">
      <c r="B249" s="2">
        <v>201835</v>
      </c>
      <c r="C249" s="23">
        <v>32</v>
      </c>
      <c r="D249" s="23">
        <v>24</v>
      </c>
      <c r="E249" s="23">
        <v>3</v>
      </c>
      <c r="F249" s="23">
        <v>0</v>
      </c>
      <c r="G249" s="23">
        <f t="shared" si="54"/>
        <v>59</v>
      </c>
    </row>
    <row r="250" spans="2:7" ht="15.75" thickBot="1">
      <c r="B250" s="2">
        <v>201834</v>
      </c>
      <c r="C250" s="23">
        <v>32</v>
      </c>
      <c r="D250" s="23">
        <v>24</v>
      </c>
      <c r="E250" s="23">
        <v>3</v>
      </c>
      <c r="F250" s="23">
        <v>0</v>
      </c>
      <c r="G250" s="23">
        <f t="shared" si="54"/>
        <v>59</v>
      </c>
    </row>
    <row r="251" spans="2:7" ht="15.75" thickBot="1">
      <c r="B251" s="2">
        <v>201833</v>
      </c>
      <c r="C251" s="23">
        <v>32</v>
      </c>
      <c r="D251" s="23">
        <v>24</v>
      </c>
      <c r="E251" s="23">
        <v>3</v>
      </c>
      <c r="F251" s="23">
        <v>0</v>
      </c>
      <c r="G251" s="23">
        <f t="shared" si="54"/>
        <v>59</v>
      </c>
    </row>
    <row r="252" spans="2:7" ht="15.75" thickBot="1">
      <c r="B252" s="2">
        <v>201832</v>
      </c>
      <c r="C252" s="23">
        <v>31</v>
      </c>
      <c r="D252" s="23">
        <v>24</v>
      </c>
      <c r="E252" s="23">
        <v>3</v>
      </c>
      <c r="F252" s="23">
        <v>0</v>
      </c>
      <c r="G252" s="23">
        <f t="shared" si="54"/>
        <v>58</v>
      </c>
    </row>
    <row r="253" spans="2:7" ht="15.75" thickBot="1">
      <c r="B253" s="2">
        <v>201831</v>
      </c>
      <c r="C253" s="23">
        <v>30</v>
      </c>
      <c r="D253" s="23">
        <v>24</v>
      </c>
      <c r="E253" s="23">
        <v>3</v>
      </c>
      <c r="F253" s="23">
        <v>0</v>
      </c>
      <c r="G253" s="23">
        <f t="shared" si="54"/>
        <v>57</v>
      </c>
    </row>
    <row r="254" spans="2:7" ht="15.75" thickBot="1">
      <c r="B254" s="2">
        <v>201830</v>
      </c>
      <c r="C254" s="23">
        <v>30</v>
      </c>
      <c r="D254" s="23">
        <v>24</v>
      </c>
      <c r="E254" s="23">
        <v>3</v>
      </c>
      <c r="F254" s="23">
        <v>0</v>
      </c>
      <c r="G254" s="23">
        <f t="shared" si="54"/>
        <v>57</v>
      </c>
    </row>
    <row r="255" spans="2:7" ht="15.75" thickBot="1">
      <c r="B255" s="2">
        <v>201829</v>
      </c>
      <c r="C255" s="23">
        <v>30</v>
      </c>
      <c r="D255" s="23">
        <v>24</v>
      </c>
      <c r="E255" s="23">
        <v>3</v>
      </c>
      <c r="F255" s="23">
        <v>0</v>
      </c>
      <c r="G255" s="23">
        <f aca="true" t="shared" si="60" ref="G255:G296">SUM(C255:F255)</f>
        <v>57</v>
      </c>
    </row>
    <row r="256" spans="2:7" ht="15.75" thickBot="1">
      <c r="B256" s="2">
        <v>201828</v>
      </c>
      <c r="C256" s="23">
        <v>30</v>
      </c>
      <c r="D256" s="23">
        <v>24</v>
      </c>
      <c r="E256" s="23">
        <v>3</v>
      </c>
      <c r="F256" s="23">
        <v>0</v>
      </c>
      <c r="G256" s="23">
        <f t="shared" si="60"/>
        <v>57</v>
      </c>
    </row>
    <row r="257" spans="2:7" ht="15.75" thickBot="1">
      <c r="B257" s="2">
        <v>201827</v>
      </c>
      <c r="C257" s="23">
        <v>30</v>
      </c>
      <c r="D257" s="23">
        <v>24</v>
      </c>
      <c r="E257" s="23">
        <v>3</v>
      </c>
      <c r="F257" s="23">
        <v>0</v>
      </c>
      <c r="G257" s="23">
        <f t="shared" si="60"/>
        <v>57</v>
      </c>
    </row>
    <row r="258" spans="2:7" ht="15.75" thickBot="1">
      <c r="B258" s="2">
        <v>201826</v>
      </c>
      <c r="C258" s="23">
        <v>29</v>
      </c>
      <c r="D258" s="23">
        <v>24</v>
      </c>
      <c r="E258" s="23">
        <v>3</v>
      </c>
      <c r="F258" s="23">
        <v>0</v>
      </c>
      <c r="G258" s="23">
        <f t="shared" si="60"/>
        <v>56</v>
      </c>
    </row>
    <row r="259" spans="2:7" ht="15.75" thickBot="1">
      <c r="B259" s="2">
        <v>201825</v>
      </c>
      <c r="C259" s="23">
        <v>29</v>
      </c>
      <c r="D259" s="23">
        <v>23</v>
      </c>
      <c r="E259" s="23">
        <v>3</v>
      </c>
      <c r="F259" s="23">
        <v>0</v>
      </c>
      <c r="G259" s="23">
        <f t="shared" si="60"/>
        <v>55</v>
      </c>
    </row>
    <row r="260" spans="2:7" ht="15.75" thickBot="1">
      <c r="B260" s="2">
        <v>201824</v>
      </c>
      <c r="C260" s="23">
        <v>29</v>
      </c>
      <c r="D260" s="23">
        <v>23</v>
      </c>
      <c r="E260" s="23">
        <v>3</v>
      </c>
      <c r="F260" s="23">
        <v>0</v>
      </c>
      <c r="G260" s="23">
        <f t="shared" si="60"/>
        <v>55</v>
      </c>
    </row>
    <row r="261" spans="2:7" ht="15.75" thickBot="1">
      <c r="B261" s="2">
        <v>201823</v>
      </c>
      <c r="C261" s="23">
        <v>29</v>
      </c>
      <c r="D261" s="23">
        <v>23</v>
      </c>
      <c r="E261" s="23">
        <v>3</v>
      </c>
      <c r="F261" s="23">
        <v>0</v>
      </c>
      <c r="G261" s="23">
        <f t="shared" si="60"/>
        <v>55</v>
      </c>
    </row>
    <row r="262" spans="2:7" ht="15.75" thickBot="1">
      <c r="B262" s="2">
        <v>201822</v>
      </c>
      <c r="C262" s="23">
        <v>28</v>
      </c>
      <c r="D262" s="23">
        <v>23</v>
      </c>
      <c r="E262" s="23">
        <v>2</v>
      </c>
      <c r="F262" s="23">
        <v>0</v>
      </c>
      <c r="G262" s="23">
        <f t="shared" si="60"/>
        <v>53</v>
      </c>
    </row>
    <row r="263" spans="2:7" ht="15.75" thickBot="1">
      <c r="B263" s="2">
        <v>201821</v>
      </c>
      <c r="C263" s="23">
        <v>28</v>
      </c>
      <c r="D263" s="23">
        <v>23</v>
      </c>
      <c r="E263" s="23">
        <v>2</v>
      </c>
      <c r="F263" s="23">
        <v>0</v>
      </c>
      <c r="G263" s="23">
        <f t="shared" si="60"/>
        <v>53</v>
      </c>
    </row>
    <row r="264" spans="2:7" ht="15.75" thickBot="1">
      <c r="B264" s="2">
        <v>201820</v>
      </c>
      <c r="C264" s="23">
        <v>28</v>
      </c>
      <c r="D264" s="23">
        <v>23</v>
      </c>
      <c r="E264" s="23">
        <v>2</v>
      </c>
      <c r="F264" s="23">
        <v>0</v>
      </c>
      <c r="G264" s="23">
        <f t="shared" si="60"/>
        <v>53</v>
      </c>
    </row>
    <row r="265" spans="2:7" ht="15.75" thickBot="1">
      <c r="B265" s="2">
        <v>201819</v>
      </c>
      <c r="C265" s="23">
        <v>27</v>
      </c>
      <c r="D265" s="23">
        <v>22</v>
      </c>
      <c r="E265" s="23">
        <v>2</v>
      </c>
      <c r="F265" s="23">
        <v>0</v>
      </c>
      <c r="G265" s="23">
        <f t="shared" si="60"/>
        <v>51</v>
      </c>
    </row>
    <row r="266" spans="2:7" ht="15.75" thickBot="1">
      <c r="B266" s="2">
        <v>201818</v>
      </c>
      <c r="C266" s="23">
        <v>27</v>
      </c>
      <c r="D266" s="23">
        <v>22</v>
      </c>
      <c r="E266" s="23">
        <v>2</v>
      </c>
      <c r="F266" s="23">
        <v>0</v>
      </c>
      <c r="G266" s="23">
        <f t="shared" si="60"/>
        <v>51</v>
      </c>
    </row>
    <row r="267" spans="2:7" ht="15.75" thickBot="1">
      <c r="B267" s="2">
        <v>201817</v>
      </c>
      <c r="C267" s="23">
        <v>27</v>
      </c>
      <c r="D267" s="23">
        <v>22</v>
      </c>
      <c r="E267" s="23">
        <v>2</v>
      </c>
      <c r="F267" s="23">
        <v>0</v>
      </c>
      <c r="G267" s="23">
        <f t="shared" si="60"/>
        <v>51</v>
      </c>
    </row>
    <row r="268" spans="2:7" ht="15.75" thickBot="1">
      <c r="B268" s="2">
        <v>201816</v>
      </c>
      <c r="C268" s="23">
        <v>27</v>
      </c>
      <c r="D268" s="23">
        <v>22</v>
      </c>
      <c r="E268" s="23">
        <v>2</v>
      </c>
      <c r="F268" s="23">
        <v>0</v>
      </c>
      <c r="G268" s="23">
        <f t="shared" si="60"/>
        <v>51</v>
      </c>
    </row>
    <row r="269" spans="2:7" ht="15.75" thickBot="1">
      <c r="B269" s="2">
        <v>201815</v>
      </c>
      <c r="C269" s="23">
        <v>26</v>
      </c>
      <c r="D269" s="23">
        <v>22</v>
      </c>
      <c r="E269" s="23">
        <v>1</v>
      </c>
      <c r="F269" s="23">
        <v>0</v>
      </c>
      <c r="G269" s="23">
        <f t="shared" si="60"/>
        <v>49</v>
      </c>
    </row>
    <row r="270" spans="2:7" ht="15.75" thickBot="1">
      <c r="B270" s="2">
        <v>201814</v>
      </c>
      <c r="C270" s="23">
        <v>26</v>
      </c>
      <c r="D270" s="23">
        <v>20</v>
      </c>
      <c r="E270" s="23">
        <v>1</v>
      </c>
      <c r="F270" s="23">
        <v>0</v>
      </c>
      <c r="G270" s="23">
        <f t="shared" si="60"/>
        <v>47</v>
      </c>
    </row>
    <row r="271" spans="2:7" ht="15.75" thickBot="1">
      <c r="B271" s="2">
        <v>201813</v>
      </c>
      <c r="C271" s="23">
        <v>26</v>
      </c>
      <c r="D271" s="23">
        <v>20</v>
      </c>
      <c r="E271" s="23">
        <v>1</v>
      </c>
      <c r="F271" s="23">
        <v>0</v>
      </c>
      <c r="G271" s="23">
        <f t="shared" si="60"/>
        <v>47</v>
      </c>
    </row>
    <row r="272" spans="2:7" ht="15.75" thickBot="1">
      <c r="B272" s="2">
        <v>201812</v>
      </c>
      <c r="C272" s="23">
        <v>25</v>
      </c>
      <c r="D272" s="23">
        <v>20</v>
      </c>
      <c r="E272" s="23">
        <v>1</v>
      </c>
      <c r="F272" s="23">
        <v>0</v>
      </c>
      <c r="G272" s="23">
        <f t="shared" si="60"/>
        <v>46</v>
      </c>
    </row>
    <row r="273" spans="2:7" ht="15.75" thickBot="1">
      <c r="B273" s="2">
        <v>201811</v>
      </c>
      <c r="C273" s="23">
        <v>25</v>
      </c>
      <c r="D273" s="23">
        <v>20</v>
      </c>
      <c r="E273" s="23">
        <v>1</v>
      </c>
      <c r="F273" s="23">
        <v>0</v>
      </c>
      <c r="G273" s="23">
        <f t="shared" si="60"/>
        <v>46</v>
      </c>
    </row>
    <row r="274" spans="2:7" ht="15.75" thickBot="1">
      <c r="B274" s="2">
        <v>201810</v>
      </c>
      <c r="C274" s="23">
        <v>25</v>
      </c>
      <c r="D274" s="23">
        <v>20</v>
      </c>
      <c r="E274" s="23">
        <v>1</v>
      </c>
      <c r="F274" s="23">
        <v>0</v>
      </c>
      <c r="G274" s="23">
        <f t="shared" si="60"/>
        <v>46</v>
      </c>
    </row>
    <row r="275" spans="2:7" ht="15.75" thickBot="1">
      <c r="B275" s="2">
        <v>201809</v>
      </c>
      <c r="C275" s="23">
        <v>25</v>
      </c>
      <c r="D275" s="23">
        <v>20</v>
      </c>
      <c r="E275" s="23">
        <v>1</v>
      </c>
      <c r="F275" s="23">
        <v>0</v>
      </c>
      <c r="G275" s="23">
        <f t="shared" si="60"/>
        <v>46</v>
      </c>
    </row>
    <row r="276" spans="2:7" ht="15.75" thickBot="1">
      <c r="B276" s="2">
        <v>201808</v>
      </c>
      <c r="C276" s="23">
        <v>25</v>
      </c>
      <c r="D276" s="23">
        <v>20</v>
      </c>
      <c r="E276" s="23">
        <v>1</v>
      </c>
      <c r="F276" s="23">
        <v>0</v>
      </c>
      <c r="G276" s="23">
        <f t="shared" si="60"/>
        <v>46</v>
      </c>
    </row>
    <row r="277" spans="2:7" ht="15.75" thickBot="1">
      <c r="B277" s="2">
        <v>201807</v>
      </c>
      <c r="C277" s="23">
        <v>24</v>
      </c>
      <c r="D277" s="23">
        <v>19</v>
      </c>
      <c r="E277" s="23">
        <v>1</v>
      </c>
      <c r="F277" s="23">
        <v>0</v>
      </c>
      <c r="G277" s="23">
        <f t="shared" si="60"/>
        <v>44</v>
      </c>
    </row>
    <row r="278" spans="2:7" ht="15.75" thickBot="1">
      <c r="B278" s="2">
        <v>201806</v>
      </c>
      <c r="C278" s="23">
        <v>24</v>
      </c>
      <c r="D278" s="23">
        <v>19</v>
      </c>
      <c r="E278" s="23">
        <v>1</v>
      </c>
      <c r="F278" s="23">
        <v>0</v>
      </c>
      <c r="G278" s="23">
        <f t="shared" si="60"/>
        <v>44</v>
      </c>
    </row>
    <row r="279" spans="2:7" ht="15.75" thickBot="1">
      <c r="B279" s="2">
        <v>201805</v>
      </c>
      <c r="C279" s="23">
        <v>24</v>
      </c>
      <c r="D279" s="23">
        <v>19</v>
      </c>
      <c r="E279" s="23">
        <v>1</v>
      </c>
      <c r="F279" s="23">
        <v>0</v>
      </c>
      <c r="G279" s="23">
        <f t="shared" si="60"/>
        <v>44</v>
      </c>
    </row>
    <row r="280" spans="2:7" ht="15.75" thickBot="1">
      <c r="B280" s="2">
        <v>201804</v>
      </c>
      <c r="C280" s="23">
        <v>24</v>
      </c>
      <c r="D280" s="23">
        <v>19</v>
      </c>
      <c r="E280" s="23">
        <v>1</v>
      </c>
      <c r="F280" s="23">
        <v>0</v>
      </c>
      <c r="G280" s="23">
        <f t="shared" si="60"/>
        <v>44</v>
      </c>
    </row>
    <row r="281" spans="2:7" ht="15.75" thickBot="1">
      <c r="B281" s="2">
        <v>201803</v>
      </c>
      <c r="C281" s="23">
        <v>24</v>
      </c>
      <c r="D281" s="23">
        <v>19</v>
      </c>
      <c r="E281" s="23">
        <v>1</v>
      </c>
      <c r="F281" s="23">
        <v>0</v>
      </c>
      <c r="G281" s="23">
        <f t="shared" si="60"/>
        <v>44</v>
      </c>
    </row>
    <row r="282" spans="2:7" ht="15.75" thickBot="1">
      <c r="B282" s="2">
        <v>201802</v>
      </c>
      <c r="C282" s="23">
        <v>21</v>
      </c>
      <c r="D282" s="23">
        <v>19</v>
      </c>
      <c r="E282" s="23">
        <v>1</v>
      </c>
      <c r="F282" s="23">
        <v>0</v>
      </c>
      <c r="G282" s="23">
        <f t="shared" si="60"/>
        <v>41</v>
      </c>
    </row>
    <row r="283" spans="2:7" ht="15.75" thickBot="1">
      <c r="B283" s="2">
        <v>201801</v>
      </c>
      <c r="C283" s="23">
        <v>21</v>
      </c>
      <c r="D283" s="23">
        <v>19</v>
      </c>
      <c r="E283" s="23">
        <v>1</v>
      </c>
      <c r="F283" s="23">
        <v>0</v>
      </c>
      <c r="G283" s="23">
        <f t="shared" si="60"/>
        <v>41</v>
      </c>
    </row>
    <row r="284" spans="2:7" ht="15.75" thickBot="1">
      <c r="B284" s="2">
        <v>201752</v>
      </c>
      <c r="C284" s="23">
        <v>21</v>
      </c>
      <c r="D284" s="23">
        <v>19</v>
      </c>
      <c r="E284" s="23">
        <v>1</v>
      </c>
      <c r="F284" s="23">
        <v>0</v>
      </c>
      <c r="G284" s="23">
        <f t="shared" si="60"/>
        <v>41</v>
      </c>
    </row>
    <row r="285" spans="2:7" ht="15.75" thickBot="1">
      <c r="B285" s="2">
        <v>201751</v>
      </c>
      <c r="C285" s="23">
        <v>21</v>
      </c>
      <c r="D285" s="23">
        <v>19</v>
      </c>
      <c r="E285" s="23">
        <v>1</v>
      </c>
      <c r="F285" s="23">
        <v>0</v>
      </c>
      <c r="G285" s="23">
        <f t="shared" si="60"/>
        <v>41</v>
      </c>
    </row>
    <row r="286" spans="2:7" ht="15.75" thickBot="1">
      <c r="B286" s="2">
        <v>201750</v>
      </c>
      <c r="C286" s="23">
        <v>21</v>
      </c>
      <c r="D286" s="23">
        <v>19</v>
      </c>
      <c r="E286" s="23">
        <v>1</v>
      </c>
      <c r="F286" s="23">
        <v>0</v>
      </c>
      <c r="G286" s="23">
        <f t="shared" si="60"/>
        <v>41</v>
      </c>
    </row>
    <row r="287" spans="2:9" ht="15.75" thickBot="1">
      <c r="B287" s="2">
        <v>201749</v>
      </c>
      <c r="C287" s="23">
        <v>19</v>
      </c>
      <c r="D287" s="23">
        <v>17</v>
      </c>
      <c r="E287" s="23">
        <v>1</v>
      </c>
      <c r="F287" s="23">
        <v>0</v>
      </c>
      <c r="G287" s="23">
        <f t="shared" si="60"/>
        <v>37</v>
      </c>
      <c r="H287" s="22"/>
      <c r="I287" s="22"/>
    </row>
    <row r="288" spans="2:9" ht="12.75" customHeight="1" thickBot="1">
      <c r="B288" s="2">
        <v>201748</v>
      </c>
      <c r="C288" s="23">
        <v>19</v>
      </c>
      <c r="D288" s="23">
        <v>17</v>
      </c>
      <c r="E288" s="23">
        <v>0</v>
      </c>
      <c r="F288" s="23">
        <v>0</v>
      </c>
      <c r="G288" s="23">
        <f t="shared" si="60"/>
        <v>36</v>
      </c>
      <c r="H288" s="22"/>
      <c r="I288" s="22"/>
    </row>
    <row r="289" spans="2:7" ht="15.75" thickBot="1">
      <c r="B289" s="2">
        <v>201747</v>
      </c>
      <c r="C289" s="23">
        <v>18</v>
      </c>
      <c r="D289" s="23">
        <v>17</v>
      </c>
      <c r="E289" s="23">
        <v>0</v>
      </c>
      <c r="F289" s="23">
        <v>0</v>
      </c>
      <c r="G289" s="23">
        <f t="shared" si="60"/>
        <v>35</v>
      </c>
    </row>
    <row r="290" spans="2:7" ht="15.75" thickBot="1">
      <c r="B290" s="2">
        <v>201746</v>
      </c>
      <c r="C290" s="23">
        <v>18</v>
      </c>
      <c r="D290" s="23">
        <v>17</v>
      </c>
      <c r="E290" s="23">
        <v>0</v>
      </c>
      <c r="F290" s="23">
        <v>0</v>
      </c>
      <c r="G290" s="23">
        <f t="shared" si="60"/>
        <v>35</v>
      </c>
    </row>
    <row r="291" spans="2:7" ht="15.75" thickBot="1">
      <c r="B291" s="2">
        <v>201745</v>
      </c>
      <c r="C291" s="23">
        <v>17</v>
      </c>
      <c r="D291" s="23">
        <v>17</v>
      </c>
      <c r="E291" s="23">
        <v>0</v>
      </c>
      <c r="F291" s="23">
        <v>0</v>
      </c>
      <c r="G291" s="23">
        <f t="shared" si="60"/>
        <v>34</v>
      </c>
    </row>
    <row r="292" spans="2:7" ht="15.75" thickBot="1">
      <c r="B292" s="2">
        <v>201744</v>
      </c>
      <c r="C292" s="23">
        <v>16</v>
      </c>
      <c r="D292" s="23">
        <v>17</v>
      </c>
      <c r="E292" s="23">
        <v>0</v>
      </c>
      <c r="F292" s="23">
        <v>0</v>
      </c>
      <c r="G292" s="23">
        <f t="shared" si="60"/>
        <v>33</v>
      </c>
    </row>
    <row r="293" spans="2:7" ht="15.75" thickBot="1">
      <c r="B293" s="2">
        <v>201743</v>
      </c>
      <c r="C293" s="23">
        <v>16</v>
      </c>
      <c r="D293" s="23">
        <v>17</v>
      </c>
      <c r="E293" s="23">
        <v>0</v>
      </c>
      <c r="F293" s="23">
        <v>0</v>
      </c>
      <c r="G293" s="23">
        <f t="shared" si="60"/>
        <v>33</v>
      </c>
    </row>
    <row r="294" spans="2:7" ht="15.75" thickBot="1">
      <c r="B294" s="2">
        <v>201742</v>
      </c>
      <c r="C294" s="23">
        <v>14</v>
      </c>
      <c r="D294" s="23">
        <v>17</v>
      </c>
      <c r="E294" s="23">
        <v>0</v>
      </c>
      <c r="F294" s="23">
        <v>0</v>
      </c>
      <c r="G294" s="23">
        <f t="shared" si="60"/>
        <v>31</v>
      </c>
    </row>
    <row r="295" spans="2:7" ht="15.75" thickBot="1">
      <c r="B295" s="2">
        <v>201741</v>
      </c>
      <c r="C295" s="23">
        <v>14</v>
      </c>
      <c r="D295" s="23">
        <v>15</v>
      </c>
      <c r="E295" s="23">
        <v>0</v>
      </c>
      <c r="F295" s="23">
        <v>0</v>
      </c>
      <c r="G295" s="23">
        <f t="shared" si="60"/>
        <v>29</v>
      </c>
    </row>
    <row r="296" spans="2:7" ht="15.75" thickBot="1">
      <c r="B296" s="2">
        <v>201740</v>
      </c>
      <c r="C296" s="23">
        <v>14</v>
      </c>
      <c r="D296" s="23">
        <v>15</v>
      </c>
      <c r="E296" s="23">
        <v>0</v>
      </c>
      <c r="F296" s="23">
        <v>0</v>
      </c>
      <c r="G296" s="23">
        <f t="shared" si="60"/>
        <v>29</v>
      </c>
    </row>
    <row r="297" spans="2:7" ht="15">
      <c r="B297" s="22"/>
      <c r="C297" s="22"/>
      <c r="D297" s="22"/>
      <c r="E297" s="27"/>
      <c r="F297" s="22"/>
      <c r="G297" s="28"/>
    </row>
    <row r="298" spans="2:7" ht="15">
      <c r="B298" s="22"/>
      <c r="C298" s="22"/>
      <c r="D298" s="22"/>
      <c r="E298" s="27"/>
      <c r="F298" s="22"/>
      <c r="G298" s="2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2"/>
  <ignoredErrors>
    <ignoredError sqref="G179 G126 G74 G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Skatteverket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Veckovis statistikuttag från FaR</dc:title>
  <dc:subject/>
  <dc:creator>Per Gabrielsson</dc:creator>
  <cp:keywords/>
  <dc:description/>
  <cp:lastModifiedBy>Greve Inger</cp:lastModifiedBy>
  <dcterms:created xsi:type="dcterms:W3CDTF">2016-08-26T06:42:27Z</dcterms:created>
  <dcterms:modified xsi:type="dcterms:W3CDTF">2023-05-03T12:17:34Z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Ansvarig">
    <vt:lpwstr>Håkan L Johansson</vt:lpwstr>
  </property>
  <property fmtid="{D5CDD505-2E9C-101B-9397-08002B2CF9AE}" pid="3" name="Ansvarig">
    <vt:lpwstr>22</vt:lpwstr>
  </property>
  <property fmtid="{D5CDD505-2E9C-101B-9397-08002B2CF9AE}" pid="4" name="Ämnesområde">
    <vt:lpwstr>Internt</vt:lpwstr>
  </property>
  <property fmtid="{D5CDD505-2E9C-101B-9397-08002B2CF9AE}" pid="5" name="Dokumenttyp">
    <vt:lpwstr>Statistik</vt:lpwstr>
  </property>
  <property fmtid="{D5CDD505-2E9C-101B-9397-08002B2CF9AE}" pid="6" name="Slutförd">
    <vt:lpwstr>0</vt:lpwstr>
  </property>
  <property fmtid="{D5CDD505-2E9C-101B-9397-08002B2CF9AE}" pid="7" name="Innehåller personuppgifter">
    <vt:lpwstr>;#Nej;#</vt:lpwstr>
  </property>
  <property fmtid="{D5CDD505-2E9C-101B-9397-08002B2CF9AE}" pid="8" name="Dokumentet innehåller personuppgifter">
    <vt:lpwstr>1</vt:lpwstr>
  </property>
  <property fmtid="{D5CDD505-2E9C-101B-9397-08002B2CF9AE}" pid="9" name="ContentTypeId">
    <vt:lpwstr>0x0101005C55F48DF2968141BA95FA041060ADF8</vt:lpwstr>
  </property>
  <property fmtid="{D5CDD505-2E9C-101B-9397-08002B2CF9AE}" pid="10" name="display_urn:schemas-microsoft-com:office:office#SharedWithUsers">
    <vt:lpwstr>Stefan Wittmann</vt:lpwstr>
  </property>
  <property fmtid="{D5CDD505-2E9C-101B-9397-08002B2CF9AE}" pid="11" name="SharedWithUsers">
    <vt:lpwstr>51;#Stefan Wittmann</vt:lpwstr>
  </property>
</Properties>
</file>