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jänster och infrastruktur\Digitala meddelanden\e-handel\Peppol\Peppol Reporting Statistik\Publicera Peppolstatistik\Niclas arbetsyta\Till publikation\"/>
    </mc:Choice>
  </mc:AlternateContent>
  <xr:revisionPtr revIDLastSave="0" documentId="13_ncr:1_{452E77C7-EDCB-4C97-861B-431BEE6D7F53}" xr6:coauthVersionLast="47" xr6:coauthVersionMax="47" xr10:uidLastSave="{00000000-0000-0000-0000-000000000000}"/>
  <bookViews>
    <workbookView xWindow="-120" yWindow="-120" windowWidth="29040" windowHeight="15720" xr2:uid="{68DD1279-3E49-49D8-B609-BA12C1CE466D}"/>
  </bookViews>
  <sheets>
    <sheet name="antal mottag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J11" i="2" s="1"/>
  <c r="H10" i="2"/>
  <c r="H11" i="2" s="1"/>
  <c r="I10" i="2"/>
  <c r="I11" i="2" s="1"/>
  <c r="F10" i="2"/>
  <c r="F11" i="2" s="1"/>
  <c r="G10" i="2"/>
  <c r="G11" i="2" s="1"/>
  <c r="B10" i="2"/>
  <c r="B11" i="2" s="1"/>
  <c r="C10" i="2"/>
  <c r="C11" i="2" s="1"/>
  <c r="D10" i="2"/>
  <c r="D11" i="2" s="1"/>
  <c r="E10" i="2"/>
  <c r="E11" i="2" s="1"/>
</calcChain>
</file>

<file path=xl/sharedStrings.xml><?xml version="1.0" encoding="utf-8"?>
<sst xmlns="http://schemas.openxmlformats.org/spreadsheetml/2006/main" count="10" uniqueCount="10">
  <si>
    <t>Received</t>
  </si>
  <si>
    <t>Peppol BIS Billing UBL CreditNote V3</t>
  </si>
  <si>
    <t>Peppol BIS Billing UBL Invoice V3</t>
  </si>
  <si>
    <t>Peppol Catalogue transaction 3.0</t>
  </si>
  <si>
    <t>Peppol Despatch Advice transaction 3.0</t>
  </si>
  <si>
    <t>Peppol Order Response transaction 3.0</t>
  </si>
  <si>
    <t>Peppol Order transaction 3.0</t>
  </si>
  <si>
    <t>Övriga</t>
  </si>
  <si>
    <t>Totalt</t>
  </si>
  <si>
    <t>DELSUMMA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</si>
</sst>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212121"/>
      <name val="Calibri"/>
      <family val="2"/>
    </font>
    <font>
      <b/>
      <sz val="12"/>
      <color rgb="FF212121"/>
      <name val="Calibri"/>
      <family val="2"/>
    </font>
    <font>
      <sz val="12"/>
      <color rgb="FF2121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2" fillId="2" borderId="1" xfId="0" applyFont="1" applyFill="1" applyBorder="1" applyAlignment="1">
      <alignment horizontal="right" vertical="top" wrapText="1"/>
    </xf>
    <xf numFmtId="17" fontId="0" fillId="3" borderId="0" xfId="0" applyNumberFormat="1" applyFill="1"/>
    <xf numFmtId="37" fontId="3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 mottagna</a:t>
            </a:r>
            <a:r>
              <a:rPr lang="en-US" baseline="0"/>
              <a:t> i Peppols </a:t>
            </a:r>
            <a:r>
              <a:rPr lang="en-US"/>
              <a:t>i Sverige Q2-Q4 2024 </a:t>
            </a:r>
          </a:p>
        </c:rich>
      </c:tx>
      <c:layout>
        <c:manualLayout>
          <c:xMode val="edge"/>
          <c:yMode val="edge"/>
          <c:x val="0.20001040146733939"/>
          <c:y val="2.2871992929492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'antal mottagna'!$A$5</c:f>
              <c:strCache>
                <c:ptCount val="1"/>
                <c:pt idx="0">
                  <c:v>Peppol BIS Billing UBL Invoice V3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mottagna'!$B$5:$J$5</c:f>
              <c:numCache>
                <c:formatCode>#,##0_);\(#,##0\)</c:formatCode>
                <c:ptCount val="9"/>
                <c:pt idx="0">
                  <c:v>3045997</c:v>
                </c:pt>
                <c:pt idx="1">
                  <c:v>2734771</c:v>
                </c:pt>
                <c:pt idx="2">
                  <c:v>2948863</c:v>
                </c:pt>
                <c:pt idx="3">
                  <c:v>2455857</c:v>
                </c:pt>
                <c:pt idx="4">
                  <c:v>2803368</c:v>
                </c:pt>
                <c:pt idx="5">
                  <c:v>3339467</c:v>
                </c:pt>
                <c:pt idx="6">
                  <c:v>4127051</c:v>
                </c:pt>
                <c:pt idx="7">
                  <c:v>3855929</c:v>
                </c:pt>
                <c:pt idx="8">
                  <c:v>3630498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8-430C-A6AC-009B5C548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226783"/>
        <c:axId val="1823223871"/>
        <c:extLst>
          <c:ext xmlns:c15="http://schemas.microsoft.com/office/drawing/2012/chart" uri="{02D57815-91ED-43cb-92C2-25804820EDAC}">
            <c15:filteredBarSeries>
              <c15:ser>
                <c:idx val="0"/>
                <c:order val="6"/>
                <c:tx>
                  <c:strRef>
                    <c:extLst>
                      <c:ext uri="{02D57815-91ED-43cb-92C2-25804820EDAC}">
                        <c15:formulaRef>
                          <c15:sqref>'antal mottagna'!$A$10</c15:sqref>
                        </c15:formulaRef>
                      </c:ext>
                    </c:extLst>
                    <c:strCache>
                      <c:ptCount val="1"/>
                      <c:pt idx="0">
                        <c:v>DELSUMMA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'antal mottagna'!$B$3:$J$3</c15:sqref>
                        </c15:formulaRef>
                      </c:ext>
                    </c:extLst>
                    <c:numCache>
                      <c:formatCode>mmm\-yy</c:formatCode>
                      <c:ptCount val="9"/>
                      <c:pt idx="0">
                        <c:v>45383</c:v>
                      </c:pt>
                      <c:pt idx="1">
                        <c:v>45413</c:v>
                      </c:pt>
                      <c:pt idx="2">
                        <c:v>45444</c:v>
                      </c:pt>
                      <c:pt idx="3">
                        <c:v>45474</c:v>
                      </c:pt>
                      <c:pt idx="4">
                        <c:v>45505</c:v>
                      </c:pt>
                      <c:pt idx="5">
                        <c:v>45536</c:v>
                      </c:pt>
                      <c:pt idx="6">
                        <c:v>45566</c:v>
                      </c:pt>
                      <c:pt idx="7">
                        <c:v>45597</c:v>
                      </c:pt>
                      <c:pt idx="8">
                        <c:v>45627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'antal mottagna'!$B$10:$J$10</c15:sqref>
                        </c15:formulaRef>
                      </c:ext>
                    </c:extLst>
                    <c:numCache>
                      <c:formatCode>#,##0_);\(#,##0\)</c:formatCode>
                      <c:ptCount val="9"/>
                      <c:pt idx="0">
                        <c:v>3265190</c:v>
                      </c:pt>
                      <c:pt idx="1">
                        <c:v>2927993</c:v>
                      </c:pt>
                      <c:pt idx="2">
                        <c:v>3157650</c:v>
                      </c:pt>
                      <c:pt idx="3">
                        <c:v>2617049</c:v>
                      </c:pt>
                      <c:pt idx="4">
                        <c:v>3074457</c:v>
                      </c:pt>
                      <c:pt idx="5">
                        <c:v>3655859</c:v>
                      </c:pt>
                      <c:pt idx="6">
                        <c:v>4488604</c:v>
                      </c:pt>
                      <c:pt idx="7">
                        <c:v>4218502</c:v>
                      </c:pt>
                      <c:pt idx="8">
                        <c:v>3927591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76C-4BB1-AA86-1510443BD6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0"/>
          <c:tx>
            <c:strRef>
              <c:f>'antal mottagna'!$A$4</c:f>
              <c:strCache>
                <c:ptCount val="1"/>
                <c:pt idx="0">
                  <c:v>Peppol BIS Billing UBL CreditNote V3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mottagna'!$B$4:$J$4</c:f>
              <c:numCache>
                <c:formatCode>#,##0_);\(#,##0\)</c:formatCode>
                <c:ptCount val="9"/>
                <c:pt idx="0">
                  <c:v>78229</c:v>
                </c:pt>
                <c:pt idx="1">
                  <c:v>68303</c:v>
                </c:pt>
                <c:pt idx="2">
                  <c:v>69327</c:v>
                </c:pt>
                <c:pt idx="3">
                  <c:v>54227</c:v>
                </c:pt>
                <c:pt idx="4">
                  <c:v>68553</c:v>
                </c:pt>
                <c:pt idx="5">
                  <c:v>82205</c:v>
                </c:pt>
                <c:pt idx="6">
                  <c:v>101065</c:v>
                </c:pt>
                <c:pt idx="7">
                  <c:v>95843</c:v>
                </c:pt>
                <c:pt idx="8">
                  <c:v>90623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8-430C-A6AC-009B5C548440}"/>
            </c:ext>
          </c:extLst>
        </c:ser>
        <c:ser>
          <c:idx val="3"/>
          <c:order val="2"/>
          <c:tx>
            <c:strRef>
              <c:f>'antal mottagna'!$A$6</c:f>
              <c:strCache>
                <c:ptCount val="1"/>
                <c:pt idx="0">
                  <c:v>Peppol Catalogue transaction 3.0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mottagna'!$B$6:$J$6</c:f>
              <c:numCache>
                <c:formatCode>#,##0_);\(#,##0\)</c:formatCode>
                <c:ptCount val="9"/>
                <c:pt idx="0">
                  <c:v>449</c:v>
                </c:pt>
                <c:pt idx="1">
                  <c:v>470</c:v>
                </c:pt>
                <c:pt idx="2">
                  <c:v>565</c:v>
                </c:pt>
                <c:pt idx="3">
                  <c:v>588</c:v>
                </c:pt>
                <c:pt idx="4">
                  <c:v>645</c:v>
                </c:pt>
                <c:pt idx="5">
                  <c:v>698</c:v>
                </c:pt>
                <c:pt idx="6">
                  <c:v>906</c:v>
                </c:pt>
                <c:pt idx="7">
                  <c:v>881</c:v>
                </c:pt>
                <c:pt idx="8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08-430C-A6AC-009B5C548440}"/>
            </c:ext>
          </c:extLst>
        </c:ser>
        <c:ser>
          <c:idx val="4"/>
          <c:order val="3"/>
          <c:tx>
            <c:strRef>
              <c:f>'antal mottagna'!$A$7</c:f>
              <c:strCache>
                <c:ptCount val="1"/>
                <c:pt idx="0">
                  <c:v>Peppol Despatch Advice transaction 3.0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mottagna'!$B$7:$J$7</c:f>
              <c:numCache>
                <c:formatCode>#,##0_);\(#,##0\)</c:formatCode>
                <c:ptCount val="9"/>
                <c:pt idx="0">
                  <c:v>20597</c:v>
                </c:pt>
                <c:pt idx="1">
                  <c:v>15981</c:v>
                </c:pt>
                <c:pt idx="2">
                  <c:v>21700</c:v>
                </c:pt>
                <c:pt idx="3">
                  <c:v>18205</c:v>
                </c:pt>
                <c:pt idx="4">
                  <c:v>38695</c:v>
                </c:pt>
                <c:pt idx="5">
                  <c:v>45740</c:v>
                </c:pt>
                <c:pt idx="6">
                  <c:v>49175</c:v>
                </c:pt>
                <c:pt idx="7">
                  <c:v>49702</c:v>
                </c:pt>
                <c:pt idx="8">
                  <c:v>43257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08-430C-A6AC-009B5C548440}"/>
            </c:ext>
          </c:extLst>
        </c:ser>
        <c:ser>
          <c:idx val="6"/>
          <c:order val="4"/>
          <c:tx>
            <c:strRef>
              <c:f>'antal mottagna'!$A$8</c:f>
              <c:strCache>
                <c:ptCount val="1"/>
                <c:pt idx="0">
                  <c:v>Peppol Order Response transaction 3.0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mottagna'!$B$8:$J$8</c:f>
              <c:numCache>
                <c:formatCode>#,##0_);\(#,##0\)</c:formatCode>
                <c:ptCount val="9"/>
                <c:pt idx="0">
                  <c:v>39498</c:v>
                </c:pt>
                <c:pt idx="1">
                  <c:v>33011</c:v>
                </c:pt>
                <c:pt idx="2">
                  <c:v>46617</c:v>
                </c:pt>
                <c:pt idx="3">
                  <c:v>33753</c:v>
                </c:pt>
                <c:pt idx="4">
                  <c:v>66701</c:v>
                </c:pt>
                <c:pt idx="5">
                  <c:v>77219</c:v>
                </c:pt>
                <c:pt idx="6">
                  <c:v>86177</c:v>
                </c:pt>
                <c:pt idx="7">
                  <c:v>90516</c:v>
                </c:pt>
                <c:pt idx="8">
                  <c:v>69832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08-430C-A6AC-009B5C548440}"/>
            </c:ext>
          </c:extLst>
        </c:ser>
        <c:ser>
          <c:idx val="7"/>
          <c:order val="5"/>
          <c:tx>
            <c:strRef>
              <c:f>'antal mottagna'!$A$9</c:f>
              <c:strCache>
                <c:ptCount val="1"/>
                <c:pt idx="0">
                  <c:v>Peppol Order transaction 3.0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mottagna'!$B$9:$J$9</c:f>
              <c:numCache>
                <c:formatCode>#,##0_);\(#,##0\)</c:formatCode>
                <c:ptCount val="9"/>
                <c:pt idx="0">
                  <c:v>80420</c:v>
                </c:pt>
                <c:pt idx="1">
                  <c:v>75457</c:v>
                </c:pt>
                <c:pt idx="2">
                  <c:v>70578</c:v>
                </c:pt>
                <c:pt idx="3">
                  <c:v>54419</c:v>
                </c:pt>
                <c:pt idx="4">
                  <c:v>96495</c:v>
                </c:pt>
                <c:pt idx="5">
                  <c:v>110530</c:v>
                </c:pt>
                <c:pt idx="6">
                  <c:v>124230</c:v>
                </c:pt>
                <c:pt idx="7">
                  <c:v>125631</c:v>
                </c:pt>
                <c:pt idx="8">
                  <c:v>92534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4-4A26-8475-C02F5D4B0257}"/>
            </c:ext>
          </c:extLst>
        </c:ser>
        <c:ser>
          <c:idx val="5"/>
          <c:order val="7"/>
          <c:tx>
            <c:strRef>
              <c:f>'antal mottagna'!$A$11</c:f>
              <c:strCache>
                <c:ptCount val="1"/>
                <c:pt idx="0">
                  <c:v>Övriga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mottagna'!$B$3:$J$3</c:f>
              <c:numCache>
                <c:formatCode>mmm\-yy</c:formatCode>
                <c:ptCount val="9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</c:numCache>
            </c:numRef>
          </c:cat>
          <c:val>
            <c:numRef>
              <c:f>'antal mottagna'!$B$11:$J$11</c:f>
              <c:numCache>
                <c:formatCode>#,##0_);\(#,##0\)</c:formatCode>
                <c:ptCount val="9"/>
                <c:pt idx="0">
                  <c:v>164022</c:v>
                </c:pt>
                <c:pt idx="1">
                  <c:v>178623</c:v>
                </c:pt>
                <c:pt idx="2">
                  <c:v>173507</c:v>
                </c:pt>
                <c:pt idx="3">
                  <c:v>131602</c:v>
                </c:pt>
                <c:pt idx="4">
                  <c:v>173253</c:v>
                </c:pt>
                <c:pt idx="5">
                  <c:v>200424</c:v>
                </c:pt>
                <c:pt idx="6">
                  <c:v>43090</c:v>
                </c:pt>
                <c:pt idx="7">
                  <c:v>37917</c:v>
                </c:pt>
                <c:pt idx="8">
                  <c:v>23201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C-4BB1-AA86-1510443B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79983"/>
        <c:axId val="1652189551"/>
      </c:lineChart>
      <c:dateAx>
        <c:axId val="165217998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2189551"/>
        <c:crosses val="autoZero"/>
        <c:auto val="1"/>
        <c:lblOffset val="100"/>
        <c:baseTimeUnit val="months"/>
      </c:dateAx>
      <c:valAx>
        <c:axId val="1652189551"/>
        <c:scaling>
          <c:orientation val="minMax"/>
          <c:max val="25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Antal övriga BIS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2179983"/>
        <c:crosses val="autoZero"/>
        <c:crossBetween val="between"/>
      </c:valAx>
      <c:valAx>
        <c:axId val="18232238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Antal BIS Billing invoce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23226783"/>
        <c:crosses val="max"/>
        <c:crossBetween val="between"/>
      </c:valAx>
      <c:dateAx>
        <c:axId val="182322678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322387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928683</xdr:colOff>
      <xdr:row>13</xdr:row>
      <xdr:rowOff>98106</xdr:rowOff>
    </xdr:from>
    <xdr:to>
      <xdr:col>10</xdr:col>
      <xdr:colOff>533819</xdr:colOff>
      <xdr:row>39</xdr:row>
      <xdr:rowOff>41869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B5F2953-E5E6-403F-A34F-AFD37977B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2267</xdr:colOff>
      <xdr:row>8</xdr:row>
      <xdr:rowOff>125638</xdr:rowOff>
    </xdr:from>
    <xdr:to>
      <xdr:col>44</xdr:col>
      <xdr:colOff>192767</xdr:colOff>
      <xdr:row>32</xdr:row>
      <xdr:rowOff>123610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DD194F62-7109-44DB-8009-F06F7A81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303" y="1704067"/>
          <a:ext cx="8150678" cy="4349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B0EF-34A1-499D-A2E7-94C41500543C}">
  <sheetPr>
    <tabColor rgb="FFFFFF00"/>
  </sheetPr>
  <dimension ref="A2:V12"/>
  <sheetViews>
    <sheetView tabSelected="1" zoomScale="91" zoomScaleNormal="91" workbookViewId="0">
      <selection activeCell="P6" sqref="P6"/>
    </sheetView>
  </sheetViews>
  <sheetFormatPr defaultRowHeight="15" x14ac:dyDescent="0.25"/>
  <cols>
    <col min="1" max="1" width="49.28515625" customWidth="1"/>
    <col min="2" max="5" width="10.140625" bestFit="1" customWidth="1"/>
    <col min="6" max="7" width="12" bestFit="1" customWidth="1"/>
    <col min="8" max="10" width="12" customWidth="1"/>
    <col min="11" max="12" width="12" bestFit="1" customWidth="1"/>
    <col min="13" max="14" width="10.140625" bestFit="1" customWidth="1"/>
    <col min="15" max="15" width="12" bestFit="1" customWidth="1"/>
    <col min="16" max="22" width="10.140625" bestFit="1" customWidth="1"/>
  </cols>
  <sheetData>
    <row r="2" spans="1:22" ht="15.75" x14ac:dyDescent="0.25">
      <c r="A2" s="2" t="s">
        <v>0</v>
      </c>
    </row>
    <row r="3" spans="1:22" x14ac:dyDescent="0.25">
      <c r="B3" s="3">
        <v>45383</v>
      </c>
      <c r="C3" s="3">
        <v>45413</v>
      </c>
      <c r="D3" s="3">
        <v>45444</v>
      </c>
      <c r="E3" s="3">
        <v>45474</v>
      </c>
      <c r="F3" s="3">
        <v>45505</v>
      </c>
      <c r="G3" s="3">
        <v>45536</v>
      </c>
      <c r="H3" s="3">
        <v>45566</v>
      </c>
      <c r="I3" s="3">
        <v>45597</v>
      </c>
      <c r="J3" s="3">
        <v>45627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5" t="s">
        <v>1</v>
      </c>
      <c r="B4" s="4">
        <v>78229</v>
      </c>
      <c r="C4" s="4">
        <v>68303</v>
      </c>
      <c r="D4" s="4">
        <v>69327</v>
      </c>
      <c r="E4" s="4">
        <v>54227</v>
      </c>
      <c r="F4" s="4">
        <v>68553</v>
      </c>
      <c r="G4" s="4">
        <v>82205</v>
      </c>
      <c r="H4" s="4">
        <v>101065</v>
      </c>
      <c r="I4" s="4">
        <v>95843</v>
      </c>
      <c r="J4" s="4">
        <v>90623</v>
      </c>
    </row>
    <row r="5" spans="1:22" ht="15.75" x14ac:dyDescent="0.25">
      <c r="A5" s="5" t="s">
        <v>2</v>
      </c>
      <c r="B5" s="4">
        <v>3045997</v>
      </c>
      <c r="C5" s="4">
        <v>2734771</v>
      </c>
      <c r="D5" s="4">
        <v>2948863</v>
      </c>
      <c r="E5" s="4">
        <v>2455857</v>
      </c>
      <c r="F5" s="4">
        <v>2803368</v>
      </c>
      <c r="G5" s="4">
        <v>3339467</v>
      </c>
      <c r="H5" s="4">
        <v>4127051</v>
      </c>
      <c r="I5" s="4">
        <v>3855929</v>
      </c>
      <c r="J5" s="4">
        <v>3630498</v>
      </c>
    </row>
    <row r="6" spans="1:22" ht="15.75" x14ac:dyDescent="0.25">
      <c r="A6" s="5" t="s">
        <v>3</v>
      </c>
      <c r="B6" s="4">
        <v>449</v>
      </c>
      <c r="C6" s="4">
        <v>470</v>
      </c>
      <c r="D6" s="4">
        <v>565</v>
      </c>
      <c r="E6" s="4">
        <v>588</v>
      </c>
      <c r="F6" s="4">
        <v>645</v>
      </c>
      <c r="G6" s="4">
        <v>698</v>
      </c>
      <c r="H6" s="4">
        <v>906</v>
      </c>
      <c r="I6" s="4">
        <v>881</v>
      </c>
      <c r="J6" s="4">
        <v>847</v>
      </c>
    </row>
    <row r="7" spans="1:22" ht="15.75" x14ac:dyDescent="0.25">
      <c r="A7" s="5" t="s">
        <v>4</v>
      </c>
      <c r="B7" s="4">
        <v>20597</v>
      </c>
      <c r="C7" s="4">
        <v>15981</v>
      </c>
      <c r="D7" s="4">
        <v>21700</v>
      </c>
      <c r="E7" s="4">
        <v>18205</v>
      </c>
      <c r="F7" s="4">
        <v>38695</v>
      </c>
      <c r="G7" s="4">
        <v>45740</v>
      </c>
      <c r="H7" s="4">
        <v>49175</v>
      </c>
      <c r="I7" s="4">
        <v>49702</v>
      </c>
      <c r="J7" s="4">
        <v>43257</v>
      </c>
    </row>
    <row r="8" spans="1:22" ht="15.75" x14ac:dyDescent="0.25">
      <c r="A8" s="5" t="s">
        <v>5</v>
      </c>
      <c r="B8" s="4">
        <v>39498</v>
      </c>
      <c r="C8" s="4">
        <v>33011</v>
      </c>
      <c r="D8" s="4">
        <v>46617</v>
      </c>
      <c r="E8" s="4">
        <v>33753</v>
      </c>
      <c r="F8" s="4">
        <v>66701</v>
      </c>
      <c r="G8" s="4">
        <v>77219</v>
      </c>
      <c r="H8" s="4">
        <v>86177</v>
      </c>
      <c r="I8" s="4">
        <v>90516</v>
      </c>
      <c r="J8" s="4">
        <v>69832</v>
      </c>
    </row>
    <row r="9" spans="1:22" ht="15.75" x14ac:dyDescent="0.25">
      <c r="A9" s="5" t="s">
        <v>6</v>
      </c>
      <c r="B9" s="4">
        <v>80420</v>
      </c>
      <c r="C9" s="4">
        <v>75457</v>
      </c>
      <c r="D9" s="4">
        <v>70578</v>
      </c>
      <c r="E9" s="4">
        <v>54419</v>
      </c>
      <c r="F9" s="4">
        <v>96495</v>
      </c>
      <c r="G9" s="4">
        <v>110530</v>
      </c>
      <c r="H9" s="4">
        <v>124230</v>
      </c>
      <c r="I9" s="4">
        <v>125631</v>
      </c>
      <c r="J9" s="4">
        <v>92534</v>
      </c>
    </row>
    <row r="10" spans="1:22" ht="15.75" x14ac:dyDescent="0.25">
      <c r="A10" s="6" t="s">
        <v>9</v>
      </c>
      <c r="B10" s="4">
        <f t="shared" ref="B10:I10" si="0">SUM(B4:B9)</f>
        <v>3265190</v>
      </c>
      <c r="C10" s="4">
        <f t="shared" si="0"/>
        <v>2927993</v>
      </c>
      <c r="D10" s="4">
        <f t="shared" si="0"/>
        <v>3157650</v>
      </c>
      <c r="E10" s="4">
        <f t="shared" si="0"/>
        <v>2617049</v>
      </c>
      <c r="F10" s="4">
        <f t="shared" si="0"/>
        <v>3074457</v>
      </c>
      <c r="G10" s="4">
        <f t="shared" si="0"/>
        <v>3655859</v>
      </c>
      <c r="H10" s="4">
        <f t="shared" si="0"/>
        <v>4488604</v>
      </c>
      <c r="I10" s="4">
        <f t="shared" si="0"/>
        <v>4218502</v>
      </c>
      <c r="J10" s="4">
        <f>SUM(J4:J9)</f>
        <v>3927591</v>
      </c>
    </row>
    <row r="11" spans="1:22" ht="15.75" x14ac:dyDescent="0.25">
      <c r="A11" s="6" t="s">
        <v>7</v>
      </c>
      <c r="B11" s="4">
        <f>B12-B10</f>
        <v>164022</v>
      </c>
      <c r="C11" s="4">
        <f t="shared" ref="C11" si="1">C12-C10</f>
        <v>178623</v>
      </c>
      <c r="D11" s="4">
        <f t="shared" ref="D11:J11" si="2">D12-D10</f>
        <v>173507</v>
      </c>
      <c r="E11" s="4">
        <f t="shared" si="2"/>
        <v>131602</v>
      </c>
      <c r="F11" s="4">
        <f t="shared" si="2"/>
        <v>173253</v>
      </c>
      <c r="G11" s="4">
        <f t="shared" si="2"/>
        <v>200424</v>
      </c>
      <c r="H11" s="4">
        <f t="shared" si="2"/>
        <v>43090</v>
      </c>
      <c r="I11" s="4">
        <f t="shared" si="2"/>
        <v>37917</v>
      </c>
      <c r="J11" s="4">
        <f t="shared" si="2"/>
        <v>23201</v>
      </c>
    </row>
    <row r="12" spans="1:22" ht="15.75" x14ac:dyDescent="0.25">
      <c r="A12" s="6" t="s">
        <v>8</v>
      </c>
      <c r="B12" s="4">
        <v>3429212</v>
      </c>
      <c r="C12" s="4">
        <v>3106616</v>
      </c>
      <c r="D12" s="4">
        <v>3331157</v>
      </c>
      <c r="E12" s="4">
        <v>2748651</v>
      </c>
      <c r="F12" s="4">
        <v>3247710</v>
      </c>
      <c r="G12" s="4">
        <v>3856283</v>
      </c>
      <c r="H12" s="4">
        <v>4531694</v>
      </c>
      <c r="I12" s="4">
        <v>4256419</v>
      </c>
      <c r="J12" s="4">
        <v>3950792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antal mottagna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Niclas</dc:creator>
  <cp:lastModifiedBy>Olofsson Niclas</cp:lastModifiedBy>
  <dcterms:created xsi:type="dcterms:W3CDTF">2024-09-18T13:06:33Z</dcterms:created>
  <dcterms:modified xsi:type="dcterms:W3CDTF">2025-03-21T07:39:44Z</dcterms:modified>
</cp:coreProperties>
</file>